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227"/>
  <workbookPr codeName="ThisWorkbook" hidePivotFieldList="1" defaultThemeVersion="124226"/>
  <mc:AlternateContent xmlns:mc="http://schemas.openxmlformats.org/markup-compatibility/2006">
    <mc:Choice Requires="x15">
      <x15ac:absPath xmlns:x15ac="http://schemas.microsoft.com/office/spreadsheetml/2010/11/ac" url="C:\Users\Admin\Desktop\Ky hop dot xuat lan thu 4\Nghi quyet (chinh thuc)\"/>
    </mc:Choice>
  </mc:AlternateContent>
  <xr:revisionPtr revIDLastSave="0" documentId="13_ncr:1_{83314C74-1F3A-4076-BCAA-313BF2CA4882}" xr6:coauthVersionLast="47" xr6:coauthVersionMax="47" xr10:uidLastSave="{00000000-0000-0000-0000-000000000000}"/>
  <bookViews>
    <workbookView xWindow="-120" yWindow="-120" windowWidth="20730" windowHeight="11040" tabRatio="820" xr2:uid="{00000000-000D-0000-FFFF-FFFF00000000}"/>
  </bookViews>
  <sheets>
    <sheet name="PL1-TH" sheetId="178" r:id="rId1"/>
    <sheet name="PL2-DMDA" sheetId="186" r:id="rId2"/>
    <sheet name="PL1- 3 TP" sheetId="183" state="hidden" r:id="rId3"/>
    <sheet name="Tên Đơn vị nhận" sheetId="166" state="hidden" r:id="rId4"/>
  </sheets>
  <externalReferences>
    <externalReference r:id="rId5"/>
  </externalReferences>
  <definedNames>
    <definedName name="_xlnm.Print_Titles" localSheetId="1">'PL2-DMDA'!$8:$12</definedName>
  </definedNames>
  <calcPr calcId="191029"/>
  <fileRecoveryPr autoRecover="0"/>
</workbook>
</file>

<file path=xl/calcChain.xml><?xml version="1.0" encoding="utf-8"?>
<calcChain xmlns="http://schemas.openxmlformats.org/spreadsheetml/2006/main">
  <c r="L34" i="186" l="1"/>
  <c r="P33" i="186"/>
  <c r="O33" i="186"/>
  <c r="N33" i="186"/>
  <c r="K33" i="186"/>
  <c r="J33" i="186"/>
  <c r="L38" i="186"/>
  <c r="A5" i="186" l="1"/>
  <c r="G24" i="178" l="1"/>
  <c r="G23" i="178"/>
  <c r="L35" i="186" l="1"/>
  <c r="L33" i="186" s="1"/>
  <c r="L32" i="186"/>
  <c r="L31" i="186" s="1"/>
  <c r="P31" i="186"/>
  <c r="O31" i="186"/>
  <c r="O28" i="186" s="1"/>
  <c r="O27" i="186" s="1"/>
  <c r="O26" i="186" s="1"/>
  <c r="K31" i="186"/>
  <c r="J31" i="186"/>
  <c r="L30" i="186"/>
  <c r="L29" i="186" s="1"/>
  <c r="P29" i="186"/>
  <c r="O29" i="186"/>
  <c r="K29" i="186"/>
  <c r="J29" i="186"/>
  <c r="L25" i="186"/>
  <c r="L24" i="186" s="1"/>
  <c r="L23" i="186" s="1"/>
  <c r="M24" i="186"/>
  <c r="M23" i="186" s="1"/>
  <c r="M22" i="186" s="1"/>
  <c r="M21" i="186" s="1"/>
  <c r="J24" i="186"/>
  <c r="J23" i="186" s="1"/>
  <c r="J17" i="186" s="1"/>
  <c r="P28" i="186" l="1"/>
  <c r="P27" i="186" s="1"/>
  <c r="P26" i="186" s="1"/>
  <c r="K28" i="186"/>
  <c r="K27" i="186" s="1"/>
  <c r="K26" i="186" s="1"/>
  <c r="K18" i="186" s="1"/>
  <c r="K16" i="186" s="1"/>
  <c r="K15" i="186" s="1"/>
  <c r="K14" i="186" s="1"/>
  <c r="K13" i="186" s="1"/>
  <c r="J28" i="186"/>
  <c r="J27" i="186" s="1"/>
  <c r="J26" i="186" s="1"/>
  <c r="J22" i="186" s="1"/>
  <c r="J21" i="186" s="1"/>
  <c r="L17" i="186"/>
  <c r="O18" i="186"/>
  <c r="O16" i="186" s="1"/>
  <c r="O15" i="186" s="1"/>
  <c r="O14" i="186" s="1"/>
  <c r="O13" i="186" s="1"/>
  <c r="O22" i="186"/>
  <c r="O21" i="186" s="1"/>
  <c r="P22" i="186"/>
  <c r="P21" i="186" s="1"/>
  <c r="P18" i="186"/>
  <c r="P16" i="186" s="1"/>
  <c r="P15" i="186" s="1"/>
  <c r="P14" i="186" s="1"/>
  <c r="P13" i="186" s="1"/>
  <c r="L28" i="186"/>
  <c r="L27" i="186" s="1"/>
  <c r="L26" i="186" s="1"/>
  <c r="L18" i="186" s="1"/>
  <c r="M17" i="186"/>
  <c r="M16" i="186" s="1"/>
  <c r="M15" i="186" s="1"/>
  <c r="M14" i="186" s="1"/>
  <c r="M13" i="186" s="1"/>
  <c r="J18" i="186" l="1"/>
  <c r="J16" i="186" s="1"/>
  <c r="J15" i="186" s="1"/>
  <c r="J14" i="186" s="1"/>
  <c r="J13" i="186" s="1"/>
  <c r="K22" i="186"/>
  <c r="K21" i="186" s="1"/>
  <c r="L16" i="186"/>
  <c r="L15" i="186" s="1"/>
  <c r="L14" i="186" s="1"/>
  <c r="L13" i="186" s="1"/>
  <c r="S13" i="186" s="1"/>
  <c r="N13" i="186"/>
  <c r="R12" i="186" s="1"/>
  <c r="L22" i="186"/>
  <c r="L21" i="186" s="1"/>
  <c r="F12" i="178" l="1"/>
  <c r="E13" i="178"/>
  <c r="H25" i="178" l="1"/>
  <c r="H16" i="178"/>
  <c r="H18" i="178"/>
  <c r="H19" i="178"/>
  <c r="H20" i="178"/>
  <c r="H14" i="178"/>
  <c r="G26" i="178"/>
  <c r="G22" i="178" s="1"/>
  <c r="H23" i="178" l="1"/>
  <c r="H24" i="178"/>
  <c r="N22" i="183" l="1"/>
  <c r="M18" i="183" l="1"/>
  <c r="M15" i="183"/>
  <c r="M11" i="183"/>
  <c r="N14" i="183"/>
  <c r="M10" i="183" l="1"/>
  <c r="Q10" i="183" s="1"/>
  <c r="N18" i="183" l="1"/>
  <c r="L18" i="183"/>
  <c r="K18" i="183"/>
  <c r="N17" i="183"/>
  <c r="N16" i="183"/>
  <c r="L15" i="183"/>
  <c r="K15" i="183"/>
  <c r="K13" i="183"/>
  <c r="K12" i="183"/>
  <c r="N11" i="183"/>
  <c r="L11" i="183"/>
  <c r="L10" i="183" l="1"/>
  <c r="K11" i="183"/>
  <c r="K10" i="183" s="1"/>
  <c r="G13" i="178"/>
  <c r="G12" i="178" s="1"/>
  <c r="N15" i="183"/>
  <c r="N10" i="183" s="1"/>
  <c r="E26" i="178"/>
  <c r="H26" i="178" s="1"/>
  <c r="H22" i="178" s="1"/>
  <c r="E22" i="178" l="1"/>
  <c r="E12" i="178" l="1"/>
  <c r="D22" i="178" l="1"/>
  <c r="C22" i="178"/>
  <c r="D13" i="178"/>
  <c r="C13" i="178"/>
  <c r="H13" i="178" l="1"/>
  <c r="C12" i="178"/>
  <c r="D12" i="178"/>
  <c r="H12" i="178" l="1"/>
</calcChain>
</file>

<file path=xl/sharedStrings.xml><?xml version="1.0" encoding="utf-8"?>
<sst xmlns="http://schemas.openxmlformats.org/spreadsheetml/2006/main" count="326" uniqueCount="193">
  <si>
    <t>Ghi chú</t>
  </si>
  <si>
    <t>A</t>
  </si>
  <si>
    <t>I</t>
  </si>
  <si>
    <t>II</t>
  </si>
  <si>
    <t>III</t>
  </si>
  <si>
    <t>Thực hiện đầu tư</t>
  </si>
  <si>
    <t>Tổng mức đầu tư</t>
  </si>
  <si>
    <t>Tổng số (tất cả các nguồn vốn)</t>
  </si>
  <si>
    <t>TỔNG SỐ</t>
  </si>
  <si>
    <t>Vốn nước ngoài (ODA)</t>
  </si>
  <si>
    <t>Nhóm B</t>
  </si>
  <si>
    <t>Nhóm C</t>
  </si>
  <si>
    <t>Khởi công mới trong giai đoạn 2021-2025</t>
  </si>
  <si>
    <t>a</t>
  </si>
  <si>
    <t>b</t>
  </si>
  <si>
    <t>Quyết định chủ trương đầu tư/ Quyết định đầu tư</t>
  </si>
  <si>
    <t>Các hoạt động kinh tế</t>
  </si>
  <si>
    <t>Trong đó:</t>
  </si>
  <si>
    <t>STT</t>
  </si>
  <si>
    <t>Bộ CHQS Tỉnh</t>
  </si>
  <si>
    <t>Sở Y tế</t>
  </si>
  <si>
    <t>Sở GTVT ĐT</t>
  </si>
  <si>
    <t>UBND TPSĐ</t>
  </si>
  <si>
    <t>Ban QLDA ĐXDCT Nông nghiệp &amp; PTNT</t>
  </si>
  <si>
    <t>Sở NN&amp;PTNT</t>
  </si>
  <si>
    <t>UBND TXHN</t>
  </si>
  <si>
    <t>BQLDA ĐTXDCT dân dụng và công nghiệp Tỉnh</t>
  </si>
  <si>
    <t>UBND TPCL</t>
  </si>
  <si>
    <t>Ban QLDA ĐXDCT Giao thông</t>
  </si>
  <si>
    <t>Sở Xây dựng</t>
  </si>
  <si>
    <t>TH</t>
  </si>
  <si>
    <t>Sở LĐTB&amp;XH</t>
  </si>
  <si>
    <t>H.HN</t>
  </si>
  <si>
    <t>BQL Khu kinh tế</t>
  </si>
  <si>
    <t>TN</t>
  </si>
  <si>
    <t>Sở GDĐT</t>
  </si>
  <si>
    <t>TB</t>
  </si>
  <si>
    <t>Sở KHCN</t>
  </si>
  <si>
    <t>HCL</t>
  </si>
  <si>
    <t>VQG Tràm Chim</t>
  </si>
  <si>
    <t>TM</t>
  </si>
  <si>
    <t>Đài PT &amp; TH Đồng Tháp</t>
  </si>
  <si>
    <t>L.Vò</t>
  </si>
  <si>
    <t>Sở VHTT&amp;DL</t>
  </si>
  <si>
    <t>L.Vung</t>
  </si>
  <si>
    <t>Sở TTTT</t>
  </si>
  <si>
    <t>CT</t>
  </si>
  <si>
    <t>Sở TNMT</t>
  </si>
  <si>
    <t>Trường CĐ cộng đồng ĐT</t>
  </si>
  <si>
    <t>VPUBND Tỉnh</t>
  </si>
  <si>
    <t>Sở KHĐT</t>
  </si>
  <si>
    <t>Công an Tỉnh</t>
  </si>
  <si>
    <t>Đoàn KTQP 959</t>
  </si>
  <si>
    <t>BCH BĐBP Tỉnh</t>
  </si>
  <si>
    <t>Trung tâm Phát triển Quỹ đất (Sở TNMT)</t>
  </si>
  <si>
    <t>Trung tâm Đầu tư và Khai thác hạ tầng (Ban QLKKT)</t>
  </si>
  <si>
    <t>Trường CĐ y Tế</t>
  </si>
  <si>
    <t>Cty phát triển nhà và Khu CN</t>
  </si>
  <si>
    <t>Cục quản lý thị trường Tỉnh</t>
  </si>
  <si>
    <t>Trường CĐ Y tế</t>
  </si>
  <si>
    <t>ĐỢT 1</t>
  </si>
  <si>
    <t>ĐỢT 2</t>
  </si>
  <si>
    <t>UBND TPHN</t>
  </si>
  <si>
    <t xml:space="preserve">Số dư DT và tăng thu XSKT 2020 </t>
  </si>
  <si>
    <t xml:space="preserve"> KH 21-25</t>
  </si>
  <si>
    <t>ĐỢT 3</t>
  </si>
  <si>
    <t>ĐỢT 4</t>
  </si>
  <si>
    <t>DANH SÁCH CÁC ĐƠN VỊ NHẬN VĂN BẢN</t>
  </si>
  <si>
    <t>_____________</t>
  </si>
  <si>
    <t>TPCL</t>
  </si>
  <si>
    <t>2022-2025</t>
  </si>
  <si>
    <t>TT</t>
  </si>
  <si>
    <t>Giao thông</t>
  </si>
  <si>
    <t>c</t>
  </si>
  <si>
    <t>2022-2024</t>
  </si>
  <si>
    <t>TỔNG MỨC VỐN</t>
  </si>
  <si>
    <t>Vốn cân đối ngân sách địa phương</t>
  </si>
  <si>
    <t>Vốn ngân sách tập trung</t>
  </si>
  <si>
    <t>Vốn từ nguồn thu tiền sử dụng đất</t>
  </si>
  <si>
    <t>Vốn từ nguồn thu xổ số kiến thiết</t>
  </si>
  <si>
    <t>Vốn trong nước</t>
  </si>
  <si>
    <t>2021-2024</t>
  </si>
  <si>
    <t>TPSĐ</t>
  </si>
  <si>
    <t>Vốn số dư dự toán năm 2020</t>
  </si>
  <si>
    <t>Trong đó: Vốn Chương trình mục tiêu quốc gia</t>
  </si>
  <si>
    <t>Số vốn bổ sung tăng</t>
  </si>
  <si>
    <t>Vốn ngân sách Trung ương hỗ trợ</t>
  </si>
  <si>
    <t>Tăng thu xổ số kiến thiết năm 2020</t>
  </si>
  <si>
    <t>Vốn Chương trình phục hồi và phát triển Kinh tế - Xã hội</t>
  </si>
  <si>
    <t>Kế hoạch vốn
 2021-2025</t>
  </si>
  <si>
    <t>Thu cổ phần hóa, thoái vốn doanh nghiệp địa phương</t>
  </si>
  <si>
    <t>Nội dung</t>
  </si>
  <si>
    <t>Địa điểm xây dựng</t>
  </si>
  <si>
    <t>Kế hoạch vốn
 2021-2025
ban đầu</t>
  </si>
  <si>
    <t>Đơn vị tính: Triệu đồng</t>
  </si>
  <si>
    <t>Thuyết minh sự cần thiết đầu tư</t>
  </si>
  <si>
    <t>Quy mô dự án</t>
  </si>
  <si>
    <t>Thời gian thực hiện (KC-HT)</t>
  </si>
  <si>
    <t>- Đường ĐT 846 nối (đoạn từ cầu ông Thợ - đường Trần Bá Lê) và cầu Ông Thợ (xã Mỹ Tân - xã Hòa An)</t>
  </si>
  <si>
    <t>Tuyến giao thông huyết mạch kết nối đường 30/4, đường ĐT.846 với đường Trần Bá Lê tạo nên trục giao thông liên hoàn từ huyện Cao Lãnh qua đường tránh TPCL, đường 30/4, kết nối KDC Xẻo Bèo, KDC P4 - Hòa An.</t>
  </si>
  <si>
    <t xml:space="preserve">Chiều dài khoảng 1.500m; MCN: 4m-10,5m- 4m, tổng cộng: 18,5m;  mặt đường nhựa và hạ tầng trên tuyến. Cầu Ông Thợ dài khoảng 130m (bao gồm cầu và đường vào cầu), MCN cầu = 10,5m, MCN đường =18,5m. </t>
  </si>
  <si>
    <t>- Cầu qua sông Cao Lãnh (Phường 3 - Phường 6)</t>
  </si>
  <si>
    <t>Dự án sẽ đấu nối vào tuyến đường Vành Đai Tây (thành phố sẽ đầu tư trong giai đoạn 2021-2025) tạo nên trục giao thông liên hoàn từ xã Tân Thuận Tây, xã Hòa An, P4, P6 và P3 (nút giao thông đường Lý Thường Kiệt), góp phần thúc đẩy phát triển KTXH của thành phố</t>
  </si>
  <si>
    <t>Dài khoảng 370m (bao gồm cầu 80m và đường vào cầu 290m), MCN cầu = 32m, MCN đường = 45m</t>
  </si>
  <si>
    <t>- Nâng cấp và mở rộng đường Phạm Hữu Lầu (cầu Cái Tôm đến đường Thiên Hộ Dương)</t>
  </si>
  <si>
    <t>Hiện nay, đường Phạm Hữu Lầu (đoạn từ cầu Cái Tôm - ngã tư Tân Việt Hòa) đang được đầu tư mở rộng và cầu Tân Việt Hòa đang được xây dựng mới.
Do đó, việc đầu tư nâng cấp, mở rộng dự án (trong đó xây mới 02 cầu BTCT thay thế 02 cầu đã cũ (cầu Cái Sâu, cầu Cái Tôm)) là cần thiết, nhằm đồng bộ hệ thống giao thông toàn tuyến, tạo mỹ quan đô thị, thúc đẩy phát triển KTXH.</t>
  </si>
  <si>
    <t>Dài khoảng 980m; MCN: 4m-10,5m-Dãy phân cách BQ 4,75m -10,5m-4m; mặt đường nhựa và hạ tầng trên tuyến.</t>
  </si>
  <si>
    <t>- Đường song song đường hoa Sa Đéc (Sa Nhiên – Cai Dao)</t>
  </si>
  <si>
    <t>- Đây là dự án thuộc Dự án Làng Văn hóa Du lịch Sa Đéc.
- Đáp ứng nhu cầu đi lại của người dân trong khu vực, đồng thời chỉnh trang tuyến đường làng hoa phù hợp với quy hoạch là tuyến đường giao thông kết hợp với tham quan của khách du lịch.</t>
  </si>
  <si>
    <t>- Dài khoảng 2km.
- Đường rộng 8,5m.
- Mặt cắt ngang đường: 1,5m (vỉa hè) + 5,5m (mặt đường) + 1,5m (vỉa hè); láng nhựa.
- Cầu bộ hành.
- Tải trọng trục: 10T.</t>
  </si>
  <si>
    <t>- Đường ĐT 852B - giai đoạn 2 (từ ĐT 848 hiện hữu đến nút giao thông đường vành đai ĐT 848)</t>
  </si>
  <si>
    <t>- Kết nối giao thông với tuyến Vành đai Tây Bắc và dự án Hạ tầng giao thông đường bộ khu vực Nam sông Tiền, giao thông từ khu công nghiệp C được thông suốt, tránh nội ô thành phố, rút ngắn thời gian di chuyển.
- Mở rộng không gian làng hoa, theo định hướng quy hoạch chung và quy hoạch phân khu 5 được phê duyệt</t>
  </si>
  <si>
    <t>- Dài khoảng 1,8km.
- Đường rộng 40m
- Mặt cắt ngang đường: 
+ Bề rộng vỉa hè : 2 bên x 6,5m = 12,00m
+ Bề rộng phần xe chạy : 11,5 +4m + 11,5 = 27m
- Mặt đường láng nhựa.
- Cầu rộng 33m.
- Tải trọng thiết kế: trục 10T</t>
  </si>
  <si>
    <t xml:space="preserve">- Dự án có tính kết nối toàn diện giữa các khu đô thị của Thành phố, tạo thành trục chính xuyên suốt của trung tâm đô thị kết nối với Đường ĐT.841 đi huyện Hồng Ngự và thị xã Tân Châu, tỉnh An Giang.
- Dự án đang mời thầu thiết kế triển khai sau thiết kế cơ sở (bước 2); đã có kế hoạch sử dụng đất, và phê duyệt phương án bồi thường.
</t>
  </si>
  <si>
    <t>- Đoạn 1: dài thiết kế khoảng 161,70m; nền đường rộng 26m, mặt đường rộng 16m, vỉa hè rộng mỗi bên 5m.
- Đoạn 2: dài 1.105,12m; nền rộng 62m, mặt đường
nhựa mỗi bên rộng 7m (7x2=14m), lề đường rộng mỗi bên 3,5m (3,5x2=7m); dải phân cách ở giữa rộng 30m</t>
  </si>
  <si>
    <t>TPHN</t>
  </si>
  <si>
    <t>- Đường Võ Nguyên Giáp - phường An Lộc</t>
  </si>
  <si>
    <t xml:space="preserve">- Dự án đáp ứng nhu cầu phát triển đô thị; có tính kết nối hạ tầng giao thông các khu đô thị của Thành phố.
- Dự án đang thiết kế sau thiết kế cơ sở (bước 2); đã có kế hoạch sử dụng đất, và đang thẩm định phương án bồi thường, hỗ trợ và tái định cư.
</t>
  </si>
  <si>
    <t>Dài khoảng 1.726,50m; nền rộng 44m, mặt đường nhựa mỗi bên rộng 7m (7x2=14m), lề đường rộng mỗi bên 2,5m (2,5x2=5m); dải phân cách ở giữa rộng 15m</t>
  </si>
  <si>
    <t>- Đường ra biên giới, xã Tân Hội</t>
  </si>
  <si>
    <t>- Hiện trạng là đường nhựa rộng 3,5m, đã xuất hiện nhiều vị trí hư hỏng, bong tróc.
- Dự án có tính kết nối với tuyến tuần tra biên giới tạo thành trục chính xuyên suốt của trung tâm đô thị ra cửa khẩu Mộc Rá.</t>
  </si>
  <si>
    <t>Dài khoảng 3,5km, mặt đường hiện hữu rộng 3,5m, mặt đường hoàn thiện 30,0m (mở rộng đều 01 bên), chiều rộng mặt đường hoàn chỉnh: 14,0m, chiều rộng mặt đường mở rộng: 12,5m, chiều rộng mặt đường hiện hữu: 3,5m.</t>
  </si>
  <si>
    <t>- Đường kết nối Cụm công nghiệp</t>
  </si>
  <si>
    <t>- Dự án có vị trí rất quan trọng và có tầm ảnh hưởng tích cực đến phát triển kinh tế - xã hội của thành phố Hồng Ngự giai đoạn 2021-2025, tầm nhìn đến năm 2030. Việc đầu tư dự án nhằm từng bước hoàn thiện hạ tầng kỹ thuật, phấn đấu đạt các chỉ tiêu đô thị loại II.
- Đảm bảo kết nối giữa các cụm công nghiệp ra Quốc lộ 30, từng bước hoàn thiện, mở rộng hạ tầng thu hút nhà đầu tư.</t>
  </si>
  <si>
    <t>Dài khoảng 1.000m, mặt đường hoàn thiện 37,0m kể cả dãy phân cách: Vỉa hè 2x6m + dãy phân cách 2m + mặt đường 23m.</t>
  </si>
  <si>
    <t>- Chỉnh trang đô thị và cải thiện môi trường Tuyến dân cư Mương Nhà Máy</t>
  </si>
  <si>
    <t>- Thành phố đề xuất hỗ trợ đầu tư dự án này.
- Việc đầu tư chỉnh trang đô thị và cải thiện môi trường tuyến dân cư Mương Nhà Máy là rất cần thiết và cấp bách.
- Đã có chủ trương của Ban Thường vụ Tỉnh ủy về điều chỉnh từ San lấp mặt bằng sang xây dựng kè bê tông cốt thép, đang chờ phê duyệt quy hoạch phân khu làm cơ sở phê duyệt chi tiết.</t>
  </si>
  <si>
    <t>Cao trình đỉnh kè +5,10m (tại cơ). Phía sau là đường ven kênh rộng 7m, vỉa hè 3m….</t>
  </si>
  <si>
    <t>- Dự án hạ tầng nông nghiệp đô thị</t>
  </si>
  <si>
    <t>- Thực hiện Đề án Tái cơ cấu ngành Nông nghiệp tỉnh Đồng Tháp đến năm 2025, định hướng đến năm 2030 Quyết định số 888/QĐ-UBND-HC ngày 09/8/2022 của Ủy ban nhân dân Tỉnh;
- Thực hiện Đề án kinh tế nông nghiệp đô thị Thành phố Hồng Ngự đến năm 2030 (phát triển sản xuất nông nghiệp thành phố Hồng Ngự theo hướng nông nghiệp đô thị; trong đó trọng tâm bố trí sản xuất các sản phẩm nông nghiệp chủ lực, có thế mạnh và lợi thế phát triển của từng tiểu vùng sinh thái nông nghiệp; hình thành các vùng sản xuất chuyên canh, tập trung có khả năng ứng dụng công nghệ cao, công nghệ sinh học để kêu gọi đầu tư).
- Đồng thời gắn với phát triển du lịch sinh thái mang đặc trưng thành phố; đưa Hồng Ngự trở thành thành phố có nền nông nghiệp đô thị hiện đại, an toàn là điểm đến lý tưởng cho mọi người.</t>
  </si>
  <si>
    <t>- Đường giao thông nội đồng Khu 1 phường An Bình B, dài khoảng 9,3km, cao 2,5m, mặt đường rộng 7m.
  - Đường giao thông nội đồng Khu 3 xã Tân Hội, dài khoảng 3,6km, cao 1,2m, mặt đường rộng 7m.</t>
  </si>
  <si>
    <t>Phụ lục 1</t>
  </si>
  <si>
    <t>- Đường Nguyễn Tất Thành -  phường An Lộc</t>
  </si>
  <si>
    <t>PHƯƠNG ÁN BỔ SUNG DANH MỤC DỰ ÁN DỰ KIẾN NGUỒN VỐN NGÂN SÁCH TỈNH HỖ TRỢ CÁC THÀNH PHỐ: CAO LÃNH, SA ĐÉC, HỒNG NGỰ PHÁT TRIỂN KINH TẾ - XÃ HỘI ĐẾN NĂM 2025, TẦM NHÌN ĐẾN NĂM 2030 VÀO KẾ HOẠCH ĐẦU TƯ CÔNG TRUNG HẠN VỐN NGÂN SÁCH NHÀ NƯỚC GIAI ĐOẠN 2021-2025 DO TỈNH QUẢN LÝ VÀ PHÂN BỔ</t>
  </si>
  <si>
    <t>2023-2025</t>
  </si>
  <si>
    <t>Vốn ngân sách thành phố đối ứng; vốn huy động hợp pháp khác</t>
  </si>
  <si>
    <t xml:space="preserve">(Kèm theo Nghị quyết số 45/NQ-HĐND ngày 09 tháng 12 năm 2022 của Hội đồng nhân dân tỉnh Đồng Tháp)      </t>
  </si>
  <si>
    <t>HỖ TRỢ THÀNH PHỐ CAO LÃNH</t>
  </si>
  <si>
    <t>HỖ TRỢ THÀNH PHỐ SA DÉC</t>
  </si>
  <si>
    <t>HỖ TRỢ THÀNH PHỐ HỒNG NGỰ</t>
  </si>
  <si>
    <t>Chủ đầu tư/cơ quan chủ quản Chủ đầu tư</t>
  </si>
  <si>
    <t>Số, ngày, tháng, năm</t>
  </si>
  <si>
    <t>Mã số dự án</t>
  </si>
  <si>
    <t>Trong đó: vốn NS Tỉnh</t>
  </si>
  <si>
    <t>Kế hoạch vốn ngân sách Tỉnh hỗ trợ giai đoạn 2021-2025</t>
  </si>
  <si>
    <t>Số 38/NQ-HĐND ngày 20/12/2022 của HĐND TP</t>
  </si>
  <si>
    <r>
      <t xml:space="preserve">- Nâng cấp và mở rộng đường Phạm Hữu Lầu (cầu Cái Tôm đến đường Thiên Hộ Dương) </t>
    </r>
    <r>
      <rPr>
        <sz val="14"/>
        <color rgb="FFFF0000"/>
        <rFont val="Times New Roman"/>
        <family val="1"/>
      </rPr>
      <t>phường 4 - phường 6, thành phố Cao Lãnh</t>
    </r>
  </si>
  <si>
    <t>Chưa nêu rõ vốn NS Tỉnh</t>
  </si>
  <si>
    <t>224/UBND-HC ngày 09/3/2022</t>
  </si>
  <si>
    <t>Số 471/QĐ-UBND-XDCB ngày 03/11/2022 của UBND TP</t>
  </si>
  <si>
    <t>Kế hoạch vốn ngân sách Tỉnh hỗ trợ giai đoạn 2021-2025 (đợt 1)</t>
  </si>
  <si>
    <t>548/BC-UBND ngày 08/3/2023</t>
  </si>
  <si>
    <t>Số 485/QĐ-UBND ngày 09/5/2022 của UBND TP</t>
  </si>
  <si>
    <t>Số 530/QĐ-UBND ngày 17/5/2022 của UBND TP</t>
  </si>
  <si>
    <t>Số 1815/QĐ-UBND ngày 25/11/2022 của UBND TP</t>
  </si>
  <si>
    <t>Hỗ trợ thành phố Cao Lãnh</t>
  </si>
  <si>
    <t>Hỗ trợ thành phố Sa Đéc</t>
  </si>
  <si>
    <t>Quyết định chủ trương đầu tư/Quyết định đầu tư</t>
  </si>
  <si>
    <t>Phụ lục 2</t>
  </si>
  <si>
    <t>Kế hoạch đầu tư công trung hạn giai đoạn 2021-2025</t>
  </si>
  <si>
    <t>Kế hoạch đầu
tư công trung
hạn giai đoạn
2021-2025
 (sau khi bổ sung)</t>
  </si>
  <si>
    <t>Tổng số
(vốn Tỉnh quản lý)</t>
  </si>
  <si>
    <t>471/QĐ-UBND-XDCB ngày 03/11/2022 của UBND TPSĐ (QĐDA)</t>
  </si>
  <si>
    <t>38/NQ-HĐND ngày 20/12/2022 của HĐND TPCL 
(QĐ CTĐT)</t>
  </si>
  <si>
    <t>- Đường Nguyễn Tất Thành, phường An Lộc</t>
  </si>
  <si>
    <t>485/QĐ-UBND ngày 09/5/2022; 521/QĐ-UBND ngày 10/3/2023 của UBND TPHN (QĐDA)</t>
  </si>
  <si>
    <t>530/QĐ-UBND ngày 17/5/2022; 516/QĐ-UBND ngày 10/3/2023 của UBND TPHN (QĐDA)</t>
  </si>
  <si>
    <t>- Đường Võ Nguyên Giáp, phường An Lộc</t>
  </si>
  <si>
    <t>Hỗ trợ thành phố Hồng Ngự</t>
  </si>
  <si>
    <t>1815/QĐ-UBND ngày 25/11/2022 của UBND TPHN 
(QĐ CTĐT)</t>
  </si>
  <si>
    <t>XSKT 
(dự phòng chung kế hoạch đầu tư công trung hạn giai đoạn 2021-2025 do Tỉnh quản lý và phân bổ)</t>
  </si>
  <si>
    <t xml:space="preserve">(Kèm theo Tờ trình số             /TTr-UBND ngày         tháng 3 năm 2023 của UBND tỉnh Đồng Tháp)       </t>
  </si>
  <si>
    <t>(Kèm theo Công văn số              /SKHĐT-NV ngày         tháng 3 năm 2023 của Sở Kế hoạch và Đầu tư)</t>
  </si>
  <si>
    <t>NSTW</t>
  </si>
  <si>
    <t>Thực hiện dự án</t>
  </si>
  <si>
    <t>Nông nghiệp, lâm nghiệp, thủy lợi và thủy sản</t>
  </si>
  <si>
    <t xml:space="preserve">Giao thông </t>
  </si>
  <si>
    <t>Cụ thể như sau:</t>
  </si>
  <si>
    <t>DANH MỤC, MỨC VỐN BỐ TRÍ KẾ HOẠCH ĐẦU TƯ CÔNG TRUNG HẠN VỐN NGÂN SÁCH NHÀ NƯỚC GIAI ĐOẠN 2021-2025 DO TỈNH QUẢN LÝ VÀ PHÂN BỔ (ĐỢT 5)</t>
  </si>
  <si>
    <t>- Chương trình mục tiêu quốc gia xây dựng nông thôn mới</t>
  </si>
  <si>
    <t>2.1</t>
  </si>
  <si>
    <t>2.2</t>
  </si>
  <si>
    <t>147/QĐ-TTg ngày 23/02/2023 của TTCP</t>
  </si>
  <si>
    <t>Chủ đầu tư</t>
  </si>
  <si>
    <t>Thời gian KC-HT</t>
  </si>
  <si>
    <t>Đơn vị tính: Triệu đồng.</t>
  </si>
  <si>
    <t>BỔ SUNG KẾ HOẠCH ĐẦU TƯ CÔNG TRUNG HẠN VỐN NGÂN SÁCH NHÀ NƯỚC
 GIAI ĐOẠN 2021-2025 DO TỈNH QUẢN LÝ VÀ PHÂN BỔ</t>
  </si>
  <si>
    <t>- Trong đó cấp Tỉnh quản lý</t>
  </si>
  <si>
    <t xml:space="preserve">Kế hoạch đầu tư công trung hạn giai đoạn 2021-2025 </t>
  </si>
  <si>
    <t>5=4-3</t>
  </si>
  <si>
    <t>Tên dự án</t>
  </si>
  <si>
    <t xml:space="preserve">(Kèm theo Nghị quyết số          /NQ-HĐND ngày 31 tháng 3 năm 2023 của HĐND tỉnh Đồng Tháp)      </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</si>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</sst>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2">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_-* #,##0\ _₫_-;\-* #,##0\ _₫_-;_-* &quot;-&quot;\ _₫_-;_-@_-"/>
    <numFmt numFmtId="165" formatCode="_-* #,##0.00\ _₫_-;\-* #,##0.00\ _₫_-;_-* &quot;-&quot;??\ _₫_-;_-@_-"/>
    <numFmt numFmtId="166" formatCode="_-* #,##0_-;\-* #,##0_-;_-* &quot;-&quot;_-;_-@_-"/>
    <numFmt numFmtId="167" formatCode="_-* #,##0.00_-;\-* #,##0.00_-;_-* &quot;-&quot;??_-;_-@_-"/>
    <numFmt numFmtId="168" formatCode="#,##0.000"/>
    <numFmt numFmtId="169" formatCode="#,##0.0"/>
    <numFmt numFmtId="170" formatCode="0.0%"/>
    <numFmt numFmtId="171" formatCode="_(* #,##0_);_(* \(#,##0\);_(* &quot;-&quot;??_);_(@_)"/>
    <numFmt numFmtId="172" formatCode="#,##0\ &quot;€&quot;;[Red]\-#,##0\ &quot;€&quot;"/>
    <numFmt numFmtId="173" formatCode="&quot;\&quot;#,##0;[Red]&quot;\&quot;\-#,##0"/>
    <numFmt numFmtId="174" formatCode="&quot;\&quot;#,##0.00;[Red]&quot;\&quot;\-#,##0.00"/>
    <numFmt numFmtId="175" formatCode="\$#,##0\ ;\(\$#,##0\)"/>
    <numFmt numFmtId="176" formatCode="&quot;\&quot;#,##0;[Red]&quot;\&quot;&quot;\&quot;\-#,##0"/>
    <numFmt numFmtId="177" formatCode="&quot;\&quot;#,##0.00;[Red]&quot;\&quot;&quot;\&quot;&quot;\&quot;&quot;\&quot;&quot;\&quot;&quot;\&quot;\-#,##0.00"/>
    <numFmt numFmtId="178" formatCode="_-&quot;€&quot;* #,##0_-;\-&quot;€&quot;* #,##0_-;_-&quot;€&quot;* &quot;-&quot;_-;_-@_-"/>
    <numFmt numFmtId="179" formatCode="_-&quot;€&quot;* #,##0.00_-;\-&quot;€&quot;* #,##0.00_-;_-&quot;€&quot;* &quot;-&quot;??_-;_-@_-"/>
    <numFmt numFmtId="180" formatCode="&quot;VND&quot;#,##0_);[Red]\(&quot;VND&quot;#,##0\)"/>
    <numFmt numFmtId="181" formatCode="#,##0;\(#,##0\)"/>
    <numFmt numFmtId="182" formatCode="\t0.00%"/>
    <numFmt numFmtId="183" formatCode="\t#\ ??/??"/>
    <numFmt numFmtId="184" formatCode="#,##0.00\ &quot;F&quot;;[Red]\-#,##0.00\ &quot;F&quot;"/>
    <numFmt numFmtId="185" formatCode="_-* #,##0\ &quot;F&quot;_-;\-* #,##0\ &quot;F&quot;_-;_-* &quot;-&quot;\ &quot;F&quot;_-;_-@_-"/>
    <numFmt numFmtId="186" formatCode="#,##0\ &quot;F&quot;;[Red]\-#,##0\ &quot;F&quot;"/>
    <numFmt numFmtId="187" formatCode="#,##0.00\ &quot;F&quot;;\-#,##0.00\ &quot;F&quot;"/>
    <numFmt numFmtId="188" formatCode="0.0"/>
    <numFmt numFmtId="189" formatCode="&quot;True&quot;;&quot;True&quot;;&quot;False&quot;"/>
    <numFmt numFmtId="190" formatCode="_-&quot;$&quot;* #,##0_-;\-&quot;$&quot;* #,##0_-;_-&quot;$&quot;* &quot;-&quot;_-;_-@_-"/>
    <numFmt numFmtId="191" formatCode="_-* #,##0\ _F_-;\-* #,##0\ _F_-;_-* &quot;-&quot;\ _F_-;_-@_-"/>
    <numFmt numFmtId="192" formatCode="_-* #,##0.0_-;\-* #,##0.0_-;_-* &quot;-&quot;??_-;_-@_-"/>
    <numFmt numFmtId="193" formatCode="_ * #,##0.00_ ;_ * \-#,##0.00_ ;_ * &quot;-&quot;??_ ;_ @_ "/>
    <numFmt numFmtId="194" formatCode="_ * #,##0_ ;_ * \-#,##0_ ;_ * &quot;-&quot;_ ;_ @_ "/>
    <numFmt numFmtId="195" formatCode="#,##0\ &quot;FB&quot;;\-#,##0\ &quot;FB&quot;"/>
    <numFmt numFmtId="196" formatCode="#,##0.00\ &quot;FB&quot;;\-#,##0.00\ &quot;FB&quot;"/>
    <numFmt numFmtId="197" formatCode="_-* #,##0.00_ñ_-;\-* #,##0.00_ñ_-;_-* &quot;-&quot;??_ñ_-;_-@_-"/>
    <numFmt numFmtId="198" formatCode="#,##0\ &quot;FB&quot;;[Red]\-#,##0\ &quot;FB&quot;"/>
    <numFmt numFmtId="199" formatCode="_-* #,##0_ñ_-;\-* #,##0_ñ_-;_-* &quot;-&quot;_ñ_-;_-@_-"/>
    <numFmt numFmtId="200" formatCode="##,###,###,###,000"/>
    <numFmt numFmtId="201" formatCode="_(* #,##0.0000000_);_(* \(#,##0.0000000\);_(* &quot;-&quot;??_);_(@_)"/>
    <numFmt numFmtId="202" formatCode="_(* #,##0.00000000_);_(* \(#,##0.00000000\);_(* &quot;-&quot;??_);_(@_)"/>
    <numFmt numFmtId="203" formatCode="_ * ###,0&quot;.&quot;00_ ;_ * \-###,0&quot;.&quot;00_ ;_ * &quot;-&quot;??_ ;_ @_ "/>
    <numFmt numFmtId="204" formatCode="&quot;$&quot;#,##0.00"/>
    <numFmt numFmtId="205" formatCode="_-* #,##0.00\ &quot;F&quot;_-;\-* #,##0.00\ &quot;F&quot;_-;_-* &quot;-&quot;??\ &quot;F&quot;_-;_-@_-"/>
    <numFmt numFmtId="206" formatCode="#,##0.00;[Red]#,##0.00"/>
    <numFmt numFmtId="207" formatCode="_-* #,##0_-;\-* #,##0_-;_-* &quot;-&quot;??_-;_-@_-"/>
    <numFmt numFmtId="208" formatCode="_-* #,##0\ _D_M_-;\-* #,##0\ _D_M_-;_-* &quot;-&quot;\ _D_M_-;_-@_-"/>
    <numFmt numFmtId="209" formatCode="_-* #,##0.00\ _D_M_-;\-* #,##0.00\ _D_M_-;_-* &quot;-&quot;??\ _D_M_-;_-@_-"/>
    <numFmt numFmtId="210" formatCode="_-&quot;$&quot;* #,##0.00_-;\-&quot;$&quot;* #,##0.00_-;_-&quot;$&quot;* &quot;-&quot;??_-;_-@_-"/>
    <numFmt numFmtId="211" formatCode="&quot;$&quot;#,##0;[Red]\-&quot;$&quot;#,##0"/>
    <numFmt numFmtId="212" formatCode="&quot;$&quot;#,##0.00;[Red]\-&quot;$&quot;#,##0.00"/>
    <numFmt numFmtId="213" formatCode="#,##0.00\ &quot;FB&quot;;[Red]\-#,##0.00\ &quot;FB&quot;"/>
    <numFmt numFmtId="214" formatCode="_ * #,##0_ ;_ * \-#,##0_ ;_ * &quot;-&quot;??_ ;_ @_ "/>
    <numFmt numFmtId="215" formatCode="#,##0.00\ \ "/>
    <numFmt numFmtId="216" formatCode="00"/>
    <numFmt numFmtId="217" formatCode="#,##0&quot; ½&quot;;[Red]\-#,##0&quot; ½&quot;"/>
    <numFmt numFmtId="218" formatCode="_-* #,##0\ &quot;DM&quot;_-;\-* #,##0\ &quot;DM&quot;_-;_-* &quot;-&quot;\ &quot;DM&quot;_-;_-@_-"/>
    <numFmt numFmtId="219" formatCode="_-* #,##0.00\ &quot;DM&quot;_-;\-* #,##0.00\ &quot;DM&quot;_-;_-* &quot;-&quot;??\ &quot;DM&quot;_-;_-@_-"/>
    <numFmt numFmtId="220" formatCode="#,##0_ ;\-#,##0\ "/>
    <numFmt numFmtId="221" formatCode="_-* #,##0\ _₫_-;\-* #,##0\ _₫_-;_-* &quot;-&quot;??\ _₫_-;_-@_-"/>
  </numFmts>
  <fonts count="140">
    <font>
      <sz val="12"/>
      <name val="Times New Roman"/>
    </font>
    <font>
      <sz val="11"/>
      <color theme="1"/>
      <name val="Calibri"/>
      <family val="2"/>
      <charset val="163"/>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name val="Times New Roman"/>
      <family val="1"/>
    </font>
    <font>
      <b/>
      <sz val="12"/>
      <name val="Times New Roman"/>
      <family val="1"/>
    </font>
    <font>
      <sz val="12"/>
      <name val="Times New Roman"/>
      <family val="1"/>
    </font>
    <font>
      <sz val="14"/>
      <name val="Times New Roman"/>
      <family val="1"/>
    </font>
    <font>
      <b/>
      <u/>
      <sz val="12"/>
      <name val="Times New Roman"/>
      <family val="1"/>
    </font>
    <font>
      <sz val="14"/>
      <color indexed="8"/>
      <name val="Times New Roman"/>
      <family val="2"/>
    </font>
    <font>
      <sz val="12"/>
      <name val="Times New Roman"/>
      <family val="1"/>
    </font>
    <font>
      <sz val="10"/>
      <name val="Arial"/>
      <family val="2"/>
    </font>
    <font>
      <i/>
      <sz val="12"/>
      <name val="Times New Roman"/>
      <family val="1"/>
    </font>
    <font>
      <sz val="11"/>
      <color indexed="8"/>
      <name val="Calibri"/>
      <family val="2"/>
    </font>
    <font>
      <sz val="12"/>
      <name val="Times New Roman"/>
      <family val="1"/>
    </font>
    <font>
      <sz val="12"/>
      <name val="VNI-Times"/>
    </font>
    <font>
      <sz val="11"/>
      <color indexed="8"/>
      <name val="Calibri"/>
      <family val="2"/>
    </font>
    <font>
      <b/>
      <sz val="11"/>
      <name val=".VnTimeH"/>
      <family val="2"/>
    </font>
    <font>
      <sz val="10"/>
      <name val="Times New Roman"/>
      <family val="1"/>
    </font>
    <font>
      <sz val="14"/>
      <name val=".VnTimeH"/>
      <family val="2"/>
    </font>
    <font>
      <sz val="12"/>
      <name val="¹UAAA¼"/>
      <family val="3"/>
      <charset val="128"/>
    </font>
    <font>
      <sz val="13"/>
      <name val=".VnTime"/>
      <family val="2"/>
    </font>
    <font>
      <b/>
      <sz val="12"/>
      <name val="Arial"/>
      <family val="2"/>
    </font>
    <font>
      <i/>
      <sz val="10"/>
      <name val=".VnTime"/>
      <family val="2"/>
    </font>
    <font>
      <b/>
      <sz val="10"/>
      <name val=".VnArial"/>
      <family val="2"/>
    </font>
    <font>
      <b/>
      <sz val="10"/>
      <name val=".VnTime"/>
      <family val="2"/>
    </font>
    <font>
      <sz val="12"/>
      <name val="Arial"/>
      <family val="2"/>
    </font>
    <font>
      <sz val="10"/>
      <name val="VNtimes new roman"/>
      <family val="1"/>
    </font>
    <font>
      <b/>
      <sz val="10"/>
      <name val=".VnTimeH"/>
      <family val="2"/>
    </font>
    <font>
      <sz val="14"/>
      <name val=".VnArial"/>
      <family val="2"/>
    </font>
    <font>
      <sz val="14"/>
      <name val="뼻뮝"/>
      <family val="3"/>
      <charset val="129"/>
    </font>
    <font>
      <sz val="12"/>
      <name val="바탕체"/>
      <family val="3"/>
    </font>
    <font>
      <sz val="12"/>
      <name val="뼻뮝"/>
      <family val="1"/>
      <charset val="129"/>
    </font>
    <font>
      <sz val="9"/>
      <name val="Arial"/>
      <family val="2"/>
    </font>
    <font>
      <sz val="12"/>
      <name val="바탕체"/>
      <family val="1"/>
      <charset val="129"/>
    </font>
    <font>
      <sz val="10"/>
      <name val="굴림체"/>
      <family val="3"/>
      <charset val="129"/>
    </font>
    <font>
      <sz val="12"/>
      <name val="Courier"/>
      <family val="3"/>
    </font>
    <font>
      <sz val="10"/>
      <name val=" "/>
      <family val="1"/>
    </font>
    <font>
      <sz val="8"/>
      <name val="Arial"/>
      <family val="2"/>
    </font>
    <font>
      <sz val="12"/>
      <name val="¹UAAA¼"/>
      <family val="3"/>
      <charset val="129"/>
    </font>
    <font>
      <b/>
      <sz val="18"/>
      <name val="Arial"/>
      <family val="2"/>
    </font>
    <font>
      <sz val="7"/>
      <name val="Small Fonts"/>
      <family val="2"/>
    </font>
    <font>
      <sz val="11"/>
      <color indexed="8"/>
      <name val="Times New Roman"/>
      <family val="2"/>
    </font>
    <font>
      <sz val="13"/>
      <color indexed="8"/>
      <name val="Times New Roman"/>
      <family val="2"/>
    </font>
    <font>
      <sz val="11"/>
      <color indexed="8"/>
      <name val="Calibri"/>
      <family val="2"/>
    </font>
    <font>
      <sz val="10"/>
      <name val="VNI-Times"/>
    </font>
    <font>
      <sz val="10"/>
      <name val=".VnArial"/>
      <family val="2"/>
    </font>
    <font>
      <sz val="12"/>
      <name val="????"/>
      <family val="1"/>
      <charset val="136"/>
    </font>
    <font>
      <sz val="10"/>
      <name val="???"/>
      <family val="3"/>
      <charset val="129"/>
    </font>
    <font>
      <sz val="12"/>
      <name val="|??¢¥¢¬¨Ï"/>
      <family val="1"/>
      <charset val="129"/>
    </font>
    <font>
      <sz val="12"/>
      <color indexed="10"/>
      <name val="VN-NTime"/>
    </font>
    <font>
      <sz val="12"/>
      <name val="¹ÙÅÁÃ¼"/>
      <charset val="129"/>
    </font>
    <font>
      <sz val="11"/>
      <color indexed="9"/>
      <name val="Calibri"/>
      <family val="2"/>
    </font>
    <font>
      <sz val="11"/>
      <color indexed="20"/>
      <name val="Calibri"/>
      <family val="2"/>
    </font>
    <font>
      <sz val="11"/>
      <name val="µ¸¿ò"/>
      <charset val="129"/>
    </font>
    <font>
      <b/>
      <sz val="11"/>
      <color indexed="10"/>
      <name val="Calibri"/>
      <family val="2"/>
    </font>
    <font>
      <b/>
      <sz val="10"/>
      <name val="Helv"/>
    </font>
    <font>
      <b/>
      <sz val="11"/>
      <color indexed="9"/>
      <name val="Calibri"/>
      <family val="2"/>
    </font>
    <font>
      <sz val="10"/>
      <name val="VNI-Aptima"/>
    </font>
    <font>
      <sz val="11"/>
      <color indexed="8"/>
      <name val="Calibri"/>
      <family val="2"/>
      <charset val="163"/>
    </font>
    <font>
      <sz val="10"/>
      <name val="VNI-Helve-Condense"/>
    </font>
    <font>
      <i/>
      <sz val="11"/>
      <color indexed="23"/>
      <name val="Calibri"/>
      <family val="2"/>
    </font>
    <font>
      <sz val="11"/>
      <color indexed="17"/>
      <name val="Calibri"/>
      <family val="2"/>
    </font>
    <font>
      <b/>
      <sz val="12"/>
      <name val=".VnBook-AntiquaH"/>
      <family val="2"/>
    </font>
    <font>
      <b/>
      <sz val="12"/>
      <name val="Helv"/>
    </font>
    <font>
      <b/>
      <sz val="11"/>
      <color indexed="62"/>
      <name val="Calibri"/>
      <family val="2"/>
    </font>
    <font>
      <sz val="11"/>
      <color indexed="62"/>
      <name val="Calibri"/>
      <family val="2"/>
    </font>
    <font>
      <sz val="11"/>
      <color indexed="10"/>
      <name val="Calibri"/>
      <family val="2"/>
    </font>
    <font>
      <sz val="10"/>
      <name val="MS Sans Serif"/>
      <family val="2"/>
    </font>
    <font>
      <b/>
      <sz val="11"/>
      <name val="Helv"/>
    </font>
    <font>
      <sz val="11"/>
      <color indexed="19"/>
      <name val="Calibri"/>
      <family val="2"/>
    </font>
    <font>
      <b/>
      <sz val="12"/>
      <name val="VN-NTime"/>
    </font>
    <font>
      <sz val="10"/>
      <name val="VnBravo Times"/>
    </font>
    <font>
      <sz val="10"/>
      <name val="VNI-Helve"/>
    </font>
    <font>
      <b/>
      <sz val="11"/>
      <color indexed="63"/>
      <name val="Calibri"/>
      <family val="2"/>
    </font>
    <font>
      <sz val="11"/>
      <name val="VNI-Times"/>
    </font>
    <font>
      <sz val="10"/>
      <color indexed="8"/>
      <name val="Arial"/>
      <family val="2"/>
    </font>
    <font>
      <sz val="12"/>
      <name val=".VnTime"/>
      <family val="2"/>
    </font>
    <font>
      <b/>
      <sz val="18"/>
      <color indexed="62"/>
      <name val="Cambria"/>
      <family val="2"/>
    </font>
    <font>
      <sz val="12"/>
      <name val="Times New Roman"/>
      <family val="1"/>
      <charset val="163"/>
    </font>
    <font>
      <sz val="13"/>
      <name val="Times New Roman"/>
      <family val="1"/>
    </font>
    <font>
      <sz val="11"/>
      <color indexed="8"/>
      <name val="Calibri"/>
      <family val="2"/>
    </font>
    <font>
      <sz val="12"/>
      <color theme="1"/>
      <name val="Times New Roman"/>
      <family val="2"/>
    </font>
    <font>
      <sz val="11"/>
      <color theme="1"/>
      <name val="Times New Roman"/>
      <family val="2"/>
    </font>
    <font>
      <sz val="11"/>
      <color theme="0"/>
      <name val="Times New Roman"/>
      <family val="2"/>
    </font>
    <font>
      <sz val="11"/>
      <color rgb="FF9C0006"/>
      <name val="Times New Roman"/>
      <family val="2"/>
    </font>
    <font>
      <b/>
      <sz val="11"/>
      <color rgb="FFFA7D00"/>
      <name val="Times New Roman"/>
      <family val="2"/>
    </font>
    <font>
      <b/>
      <sz val="11"/>
      <color theme="0"/>
      <name val="Times New Roman"/>
      <family val="2"/>
    </font>
    <font>
      <i/>
      <sz val="11"/>
      <color rgb="FF7F7F7F"/>
      <name val="Times New Roman"/>
      <family val="2"/>
    </font>
    <font>
      <sz val="11"/>
      <color rgb="FF006100"/>
      <name val="Times New Roman"/>
      <family val="2"/>
    </font>
    <font>
      <b/>
      <sz val="15"/>
      <color theme="3"/>
      <name val="Times New Roman"/>
      <family val="2"/>
    </font>
    <font>
      <b/>
      <sz val="13"/>
      <color theme="3"/>
      <name val="Times New Roman"/>
      <family val="2"/>
    </font>
    <font>
      <b/>
      <sz val="11"/>
      <color theme="3"/>
      <name val="Times New Roman"/>
      <family val="2"/>
    </font>
    <font>
      <sz val="11"/>
      <color rgb="FF3F3F76"/>
      <name val="Times New Roman"/>
      <family val="2"/>
    </font>
    <font>
      <sz val="11"/>
      <color rgb="FFFA7D00"/>
      <name val="Times New Roman"/>
      <family val="2"/>
    </font>
    <font>
      <sz val="11"/>
      <color rgb="FF9C6500"/>
      <name val="Times New Roman"/>
      <family val="2"/>
    </font>
    <font>
      <sz val="11"/>
      <color theme="1"/>
      <name val="Calibri"/>
      <family val="2"/>
      <scheme val="minor"/>
    </font>
    <font>
      <sz val="11"/>
      <color theme="1"/>
      <name val="Calibri"/>
      <family val="2"/>
      <charset val="163"/>
    </font>
    <font>
      <sz val="11"/>
      <color theme="1"/>
      <name val="Calibri"/>
      <family val="2"/>
      <charset val="163"/>
      <scheme val="minor"/>
    </font>
    <font>
      <sz val="11"/>
      <color theme="1"/>
      <name val="Calibri"/>
      <family val="2"/>
    </font>
    <font>
      <sz val="13"/>
      <color theme="1"/>
      <name val="Times New Roman"/>
      <family val="2"/>
    </font>
    <font>
      <b/>
      <sz val="11"/>
      <color rgb="FF3F3F3F"/>
      <name val="Times New Roman"/>
      <family val="2"/>
    </font>
    <font>
      <b/>
      <sz val="18"/>
      <color theme="3"/>
      <name val="Cambria"/>
      <family val="2"/>
      <scheme val="major"/>
    </font>
    <font>
      <b/>
      <sz val="11"/>
      <color theme="1"/>
      <name val="Times New Roman"/>
      <family val="2"/>
    </font>
    <font>
      <sz val="11"/>
      <color rgb="FFFF0000"/>
      <name val="Times New Roman"/>
      <family val="2"/>
    </font>
    <font>
      <b/>
      <sz val="14"/>
      <name val="Times New Roman"/>
      <family val="1"/>
    </font>
    <font>
      <i/>
      <sz val="14"/>
      <name val="Times New Roman"/>
      <family val="1"/>
    </font>
    <font>
      <sz val="12"/>
      <color rgb="FFFF0000"/>
      <name val="Times New Roman"/>
      <family val="1"/>
    </font>
    <font>
      <sz val="11"/>
      <name val="Calibri"/>
      <family val="2"/>
      <scheme val="minor"/>
    </font>
    <font>
      <sz val="12"/>
      <color rgb="FFC00000"/>
      <name val="Times New Roman"/>
      <family val="1"/>
    </font>
    <font>
      <sz val="11"/>
      <color rgb="FF00B050"/>
      <name val="Calibri"/>
      <family val="2"/>
      <scheme val="minor"/>
    </font>
    <font>
      <b/>
      <i/>
      <sz val="14"/>
      <name val="Times New Roman"/>
      <family val="1"/>
    </font>
    <font>
      <b/>
      <u/>
      <sz val="14"/>
      <name val="Times New Roman"/>
      <family val="1"/>
    </font>
    <font>
      <b/>
      <i/>
      <u/>
      <sz val="14"/>
      <name val="Times New Roman"/>
      <family val="1"/>
    </font>
    <font>
      <b/>
      <sz val="14"/>
      <color theme="1"/>
      <name val="Times New Roman"/>
      <family val="1"/>
    </font>
    <font>
      <sz val="14"/>
      <color theme="1"/>
      <name val="Times New Roman"/>
      <family val="1"/>
    </font>
    <font>
      <i/>
      <sz val="14"/>
      <color theme="1"/>
      <name val="Times New Roman"/>
      <family val="1"/>
    </font>
    <font>
      <b/>
      <i/>
      <sz val="14"/>
      <color theme="1"/>
      <name val="Times New Roman"/>
      <family val="1"/>
    </font>
    <font>
      <b/>
      <sz val="18"/>
      <color theme="1"/>
      <name val="Times New Roman"/>
      <family val="1"/>
    </font>
    <font>
      <i/>
      <sz val="16"/>
      <color theme="1"/>
      <name val="Times New Roman"/>
      <family val="1"/>
    </font>
    <font>
      <sz val="14"/>
      <color rgb="FFFF0000"/>
      <name val="Times New Roman"/>
      <family val="1"/>
    </font>
    <font>
      <sz val="11"/>
      <name val="Calibri"/>
      <family val="2"/>
      <charset val="163"/>
      <scheme val="minor"/>
    </font>
    <font>
      <b/>
      <sz val="16"/>
      <color theme="1"/>
      <name val="Times New Roman"/>
      <family val="1"/>
    </font>
    <font>
      <sz val="14"/>
      <name val="Calibri"/>
      <family val="2"/>
      <charset val="163"/>
      <scheme val="minor"/>
    </font>
    <font>
      <b/>
      <u/>
      <sz val="14"/>
      <color theme="1"/>
      <name val="Times New Roman"/>
      <family val="1"/>
    </font>
    <font>
      <sz val="14"/>
      <color theme="1"/>
      <name val="Calibri"/>
      <family val="2"/>
      <charset val="163"/>
      <scheme val="minor"/>
    </font>
    <font>
      <b/>
      <i/>
      <u/>
      <sz val="14"/>
      <color theme="1"/>
      <name val="Times New Roman"/>
      <family val="1"/>
    </font>
    <font>
      <b/>
      <u/>
      <sz val="14"/>
      <color theme="0"/>
      <name val="Times New Roman"/>
      <family val="1"/>
    </font>
    <font>
      <sz val="11"/>
      <color theme="0"/>
      <name val="Calibri"/>
      <family val="2"/>
      <charset val="163"/>
      <scheme val="minor"/>
    </font>
    <font>
      <sz val="14"/>
      <color theme="0"/>
      <name val="Times New Roman"/>
      <family val="1"/>
    </font>
    <font>
      <b/>
      <sz val="14"/>
      <color theme="0"/>
      <name val="Times New Roman"/>
      <family val="1"/>
    </font>
    <font>
      <i/>
      <sz val="14"/>
      <color theme="0"/>
      <name val="Times New Roman"/>
      <family val="1"/>
    </font>
    <font>
      <b/>
      <i/>
      <sz val="14"/>
      <color theme="0"/>
      <name val="Times New Roman"/>
      <family val="1"/>
    </font>
    <font>
      <sz val="14"/>
      <color theme="0"/>
      <name val="Calibri"/>
      <family val="2"/>
      <charset val="163"/>
      <scheme val="minor"/>
    </font>
    <font>
      <b/>
      <i/>
      <u/>
      <sz val="14"/>
      <color theme="0"/>
      <name val="Times New Roman"/>
      <family val="1"/>
    </font>
    <font>
      <b/>
      <i/>
      <sz val="14"/>
      <color rgb="FFFF0000"/>
      <name val="Times New Roman"/>
      <family val="1"/>
    </font>
    <font>
      <i/>
      <sz val="14"/>
      <color rgb="FFFF0000"/>
      <name val="Times New Roman"/>
      <family val="1"/>
    </font>
    <font>
      <b/>
      <sz val="14"/>
      <color rgb="FFFF0000"/>
      <name val="Times New Roman"/>
      <family val="1"/>
    </font>
  </fonts>
  <fills count="55">
    <fill>
      <patternFill patternType="none"/>
    </fill>
    <fill>
      <patternFill patternType="gray125"/>
    </fill>
    <fill>
      <patternFill patternType="solid">
        <fgColor indexed="9"/>
        <bgColor indexed="64"/>
      </patternFill>
    </fill>
    <fill>
      <patternFill patternType="solid">
        <fgColor indexed="44"/>
      </patternFill>
    </fill>
    <fill>
      <patternFill patternType="solid">
        <fgColor indexed="45"/>
      </patternFill>
    </fill>
    <fill>
      <patternFill patternType="solid">
        <fgColor indexed="29"/>
      </patternFill>
    </fill>
    <fill>
      <patternFill patternType="solid">
        <fgColor indexed="26"/>
      </patternFill>
    </fill>
    <fill>
      <patternFill patternType="solid">
        <fgColor indexed="46"/>
      </patternFill>
    </fill>
    <fill>
      <patternFill patternType="solid">
        <fgColor indexed="47"/>
      </patternFill>
    </fill>
    <fill>
      <patternFill patternType="solid">
        <fgColor indexed="27"/>
      </patternFill>
    </fill>
    <fill>
      <patternFill patternType="solid">
        <fgColor indexed="43"/>
      </patternFill>
    </fill>
    <fill>
      <patternFill patternType="solid">
        <fgColor indexed="51"/>
      </patternFill>
    </fill>
    <fill>
      <patternFill patternType="solid">
        <fgColor indexed="53"/>
      </patternFill>
    </fill>
    <fill>
      <patternFill patternType="solid">
        <fgColor indexed="49"/>
      </patternFill>
    </fill>
    <fill>
      <patternFill patternType="solid">
        <fgColor indexed="56"/>
      </patternFill>
    </fill>
    <fill>
      <patternFill patternType="solid">
        <fgColor indexed="10"/>
      </patternFill>
    </fill>
    <fill>
      <patternFill patternType="solid">
        <fgColor indexed="54"/>
      </patternFill>
    </fill>
    <fill>
      <patternFill patternType="solid">
        <fgColor indexed="9"/>
      </patternFill>
    </fill>
    <fill>
      <patternFill patternType="solid">
        <fgColor indexed="55"/>
      </patternFill>
    </fill>
    <fill>
      <patternFill patternType="solid">
        <fgColor indexed="22"/>
        <bgColor indexed="64"/>
      </patternFill>
    </fill>
    <fill>
      <patternFill patternType="solid">
        <fgColor indexed="26"/>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theme="0"/>
        <bgColor indexed="64"/>
      </patternFill>
    </fill>
    <fill>
      <patternFill patternType="solid">
        <fgColor rgb="FFFFFF00"/>
        <bgColor indexed="64"/>
      </patternFill>
    </fill>
    <fill>
      <patternFill patternType="solid">
        <fgColor rgb="FF92D050"/>
        <bgColor indexed="64"/>
      </patternFill>
    </fill>
  </fills>
  <borders count="37">
    <border>
      <left/>
      <right/>
      <top/>
      <bottom/>
      <diagonal/>
    </border>
    <border>
      <left style="thin">
        <color indexed="64"/>
      </left>
      <right style="thin">
        <color indexed="64"/>
      </right>
      <top/>
      <bottom/>
      <diagonal/>
    </border>
    <border>
      <left/>
      <right/>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bottom style="thin">
        <color indexed="64"/>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27"/>
      </bottom>
      <diagonal/>
    </border>
    <border>
      <left style="thin">
        <color indexed="64"/>
      </left>
      <right style="thin">
        <color indexed="64"/>
      </right>
      <top style="thin">
        <color indexed="64"/>
      </top>
      <bottom style="thin">
        <color indexed="64"/>
      </bottom>
      <diagonal/>
    </border>
    <border>
      <left/>
      <right/>
      <top/>
      <bottom style="double">
        <color indexed="10"/>
      </bottom>
      <diagonal/>
    </border>
    <border>
      <left/>
      <right/>
      <top/>
      <bottom style="medium">
        <color indexed="6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medium">
        <color indexed="64"/>
      </top>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style="hair">
        <color indexed="64"/>
      </bottom>
      <diagonal/>
    </border>
    <border>
      <left/>
      <right/>
      <top style="double">
        <color indexed="64"/>
      </top>
      <bottom/>
      <diagonal/>
    </border>
    <border>
      <left/>
      <right style="medium">
        <color indexed="0"/>
      </right>
      <top/>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indexed="64"/>
      </left>
      <right style="thin">
        <color indexed="64"/>
      </right>
      <top style="hair">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1438">
    <xf numFmtId="0" fontId="0" fillId="0" borderId="0"/>
    <xf numFmtId="190" fontId="17" fillId="0" borderId="0" applyFont="0" applyFill="0" applyBorder="0" applyAlignment="0" applyProtection="0"/>
    <xf numFmtId="185" fontId="47" fillId="0" borderId="0" applyFont="0" applyFill="0" applyBorder="0" applyAlignment="0" applyProtection="0"/>
    <xf numFmtId="191" fontId="47" fillId="0" borderId="0" applyFont="0" applyFill="0" applyBorder="0" applyAlignment="0" applyProtection="0"/>
    <xf numFmtId="192" fontId="13" fillId="0" borderId="0" applyFon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193" fontId="48" fillId="0" borderId="0" applyFont="0" applyFill="0" applyBorder="0" applyAlignment="0" applyProtection="0"/>
    <xf numFmtId="194" fontId="48" fillId="0" borderId="0" applyFont="0" applyFill="0" applyBorder="0" applyAlignment="0" applyProtection="0"/>
    <xf numFmtId="166" fontId="49" fillId="0" borderId="0" applyFont="0" applyFill="0" applyBorder="0" applyAlignment="0" applyProtection="0"/>
    <xf numFmtId="167" fontId="49" fillId="0" borderId="0" applyFont="0" applyFill="0" applyBorder="0" applyAlignment="0" applyProtection="0"/>
    <xf numFmtId="42" fontId="38" fillId="0" borderId="0" applyFont="0" applyFill="0" applyBorder="0" applyAlignment="0" applyProtection="0"/>
    <xf numFmtId="0" fontId="50" fillId="0" borderId="0"/>
    <xf numFmtId="0" fontId="13" fillId="0" borderId="0" applyFont="0" applyFill="0" applyBorder="0" applyAlignment="0" applyProtection="0"/>
    <xf numFmtId="0" fontId="13" fillId="0" borderId="0" applyFont="0" applyFill="0" applyBorder="0" applyAlignment="0" applyProtection="0"/>
    <xf numFmtId="0" fontId="51" fillId="0" borderId="0"/>
    <xf numFmtId="0" fontId="13" fillId="0" borderId="0" applyNumberFormat="0" applyFill="0" applyBorder="0" applyAlignment="0" applyProtection="0"/>
    <xf numFmtId="195" fontId="13"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17" fillId="0" borderId="0" applyFont="0" applyFill="0" applyBorder="0" applyAlignment="0" applyProtection="0"/>
    <xf numFmtId="167" fontId="17" fillId="0" borderId="0" applyFont="0" applyFill="0" applyBorder="0" applyAlignment="0" applyProtection="0"/>
    <xf numFmtId="167" fontId="47" fillId="0" borderId="0" applyFont="0" applyFill="0" applyBorder="0" applyAlignment="0" applyProtection="0"/>
    <xf numFmtId="196" fontId="13" fillId="0" borderId="0" applyFont="0" applyFill="0" applyBorder="0" applyAlignment="0" applyProtection="0"/>
    <xf numFmtId="197" fontId="47" fillId="0" borderId="0" applyFont="0" applyFill="0" applyBorder="0" applyAlignment="0" applyProtection="0"/>
    <xf numFmtId="166" fontId="17" fillId="0" borderId="0" applyFont="0" applyFill="0" applyBorder="0" applyAlignment="0" applyProtection="0"/>
    <xf numFmtId="190" fontId="47" fillId="0" borderId="0" applyFont="0" applyFill="0" applyBorder="0" applyAlignment="0" applyProtection="0"/>
    <xf numFmtId="195" fontId="13"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185" fontId="47" fillId="0" borderId="0" applyFont="0" applyFill="0" applyBorder="0" applyAlignment="0" applyProtection="0"/>
    <xf numFmtId="167" fontId="47" fillId="0" borderId="0" applyFont="0" applyFill="0" applyBorder="0" applyAlignment="0" applyProtection="0"/>
    <xf numFmtId="196" fontId="13" fillId="0" borderId="0" applyFont="0" applyFill="0" applyBorder="0" applyAlignment="0" applyProtection="0"/>
    <xf numFmtId="197" fontId="47" fillId="0" borderId="0" applyFont="0" applyFill="0" applyBorder="0" applyAlignment="0" applyProtection="0"/>
    <xf numFmtId="167" fontId="17" fillId="0" borderId="0" applyFont="0" applyFill="0" applyBorder="0" applyAlignment="0" applyProtection="0"/>
    <xf numFmtId="166" fontId="47" fillId="0" borderId="0" applyFont="0" applyFill="0" applyBorder="0" applyAlignment="0" applyProtection="0"/>
    <xf numFmtId="198" fontId="13" fillId="0" borderId="0" applyFont="0" applyFill="0" applyBorder="0" applyAlignment="0" applyProtection="0"/>
    <xf numFmtId="199" fontId="47" fillId="0" borderId="0" applyFont="0" applyFill="0" applyBorder="0" applyAlignment="0" applyProtection="0"/>
    <xf numFmtId="195" fontId="13"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185" fontId="47" fillId="0" borderId="0" applyFont="0" applyFill="0" applyBorder="0" applyAlignment="0" applyProtection="0"/>
    <xf numFmtId="166" fontId="17" fillId="0" borderId="0" applyFont="0" applyFill="0" applyBorder="0" applyAlignment="0" applyProtection="0"/>
    <xf numFmtId="167" fontId="17" fillId="0" borderId="0" applyFont="0" applyFill="0" applyBorder="0" applyAlignment="0" applyProtection="0"/>
    <xf numFmtId="166" fontId="47" fillId="0" borderId="0" applyFont="0" applyFill="0" applyBorder="0" applyAlignment="0" applyProtection="0"/>
    <xf numFmtId="198" fontId="13" fillId="0" borderId="0" applyFont="0" applyFill="0" applyBorder="0" applyAlignment="0" applyProtection="0"/>
    <xf numFmtId="199" fontId="47" fillId="0" borderId="0" applyFont="0" applyFill="0" applyBorder="0" applyAlignment="0" applyProtection="0"/>
    <xf numFmtId="167" fontId="47" fillId="0" borderId="0" applyFont="0" applyFill="0" applyBorder="0" applyAlignment="0" applyProtection="0"/>
    <xf numFmtId="196" fontId="13" fillId="0" borderId="0" applyFont="0" applyFill="0" applyBorder="0" applyAlignment="0" applyProtection="0"/>
    <xf numFmtId="197" fontId="47" fillId="0" borderId="0" applyFont="0" applyFill="0" applyBorder="0" applyAlignment="0" applyProtection="0"/>
    <xf numFmtId="166" fontId="17" fillId="0" borderId="0" applyFont="0" applyFill="0" applyBorder="0" applyAlignment="0" applyProtection="0"/>
    <xf numFmtId="190" fontId="17" fillId="0" borderId="0" applyFont="0" applyFill="0" applyBorder="0" applyAlignment="0" applyProtection="0"/>
    <xf numFmtId="185" fontId="47" fillId="0" borderId="0" applyFont="0" applyFill="0" applyBorder="0" applyAlignment="0" applyProtection="0"/>
    <xf numFmtId="166" fontId="17" fillId="0" borderId="0" applyFont="0" applyFill="0" applyBorder="0" applyAlignment="0" applyProtection="0"/>
    <xf numFmtId="166" fontId="47" fillId="0" borderId="0" applyFont="0" applyFill="0" applyBorder="0" applyAlignment="0" applyProtection="0"/>
    <xf numFmtId="198" fontId="13" fillId="0" borderId="0" applyFont="0" applyFill="0" applyBorder="0" applyAlignment="0" applyProtection="0"/>
    <xf numFmtId="199" fontId="47" fillId="0" borderId="0" applyFont="0" applyFill="0" applyBorder="0" applyAlignment="0" applyProtection="0"/>
    <xf numFmtId="167" fontId="47" fillId="0" borderId="0" applyFont="0" applyFill="0" applyBorder="0" applyAlignment="0" applyProtection="0"/>
    <xf numFmtId="196" fontId="13" fillId="0" borderId="0" applyFont="0" applyFill="0" applyBorder="0" applyAlignment="0" applyProtection="0"/>
    <xf numFmtId="197" fontId="47" fillId="0" borderId="0" applyFont="0" applyFill="0" applyBorder="0" applyAlignment="0" applyProtection="0"/>
    <xf numFmtId="190" fontId="17" fillId="0" borderId="0" applyFont="0" applyFill="0" applyBorder="0" applyAlignment="0" applyProtection="0"/>
    <xf numFmtId="167" fontId="17" fillId="0" borderId="0" applyFont="0" applyFill="0" applyBorder="0" applyAlignment="0" applyProtection="0"/>
    <xf numFmtId="2" fontId="52" fillId="2" borderId="1">
      <alignment horizontal="center"/>
    </xf>
    <xf numFmtId="2" fontId="52" fillId="2" borderId="1">
      <alignment horizontal="center"/>
    </xf>
    <xf numFmtId="9" fontId="53" fillId="0" borderId="0" applyFont="0" applyFill="0" applyBorder="0" applyAlignment="0" applyProtection="0"/>
    <xf numFmtId="0" fontId="85" fillId="21" borderId="0" applyNumberFormat="0" applyBorder="0" applyAlignment="0" applyProtection="0"/>
    <xf numFmtId="0" fontId="15" fillId="3" borderId="0" applyNumberFormat="0" applyBorder="0" applyAlignment="0" applyProtection="0"/>
    <xf numFmtId="0" fontId="85" fillId="22" borderId="0" applyNumberFormat="0" applyBorder="0" applyAlignment="0" applyProtection="0"/>
    <xf numFmtId="0" fontId="15" fillId="5" borderId="0" applyNumberFormat="0" applyBorder="0" applyAlignment="0" applyProtection="0"/>
    <xf numFmtId="0" fontId="85" fillId="23" borderId="0" applyNumberFormat="0" applyBorder="0" applyAlignment="0" applyProtection="0"/>
    <xf numFmtId="0" fontId="15" fillId="6" borderId="0" applyNumberFormat="0" applyBorder="0" applyAlignment="0" applyProtection="0"/>
    <xf numFmtId="0" fontId="85" fillId="24" borderId="0" applyNumberFormat="0" applyBorder="0" applyAlignment="0" applyProtection="0"/>
    <xf numFmtId="0" fontId="15" fillId="8" borderId="0" applyNumberFormat="0" applyBorder="0" applyAlignment="0" applyProtection="0"/>
    <xf numFmtId="0" fontId="85" fillId="25" borderId="0" applyNumberFormat="0" applyBorder="0" applyAlignment="0" applyProtection="0"/>
    <xf numFmtId="0" fontId="15" fillId="9" borderId="0" applyNumberFormat="0" applyBorder="0" applyAlignment="0" applyProtection="0"/>
    <xf numFmtId="0" fontId="85" fillId="26" borderId="0" applyNumberFormat="0" applyBorder="0" applyAlignment="0" applyProtection="0"/>
    <xf numFmtId="0" fontId="15" fillId="6" borderId="0" applyNumberFormat="0" applyBorder="0" applyAlignment="0" applyProtection="0"/>
    <xf numFmtId="0" fontId="85" fillId="27" borderId="0" applyNumberFormat="0" applyBorder="0" applyAlignment="0" applyProtection="0"/>
    <xf numFmtId="0" fontId="15" fillId="9" borderId="0" applyNumberFormat="0" applyBorder="0" applyAlignment="0" applyProtection="0"/>
    <xf numFmtId="0" fontId="85" fillId="28" borderId="0" applyNumberFormat="0" applyBorder="0" applyAlignment="0" applyProtection="0"/>
    <xf numFmtId="0" fontId="15" fillId="5" borderId="0" applyNumberFormat="0" applyBorder="0" applyAlignment="0" applyProtection="0"/>
    <xf numFmtId="0" fontId="85" fillId="29" borderId="0" applyNumberFormat="0" applyBorder="0" applyAlignment="0" applyProtection="0"/>
    <xf numFmtId="0" fontId="15" fillId="10" borderId="0" applyNumberFormat="0" applyBorder="0" applyAlignment="0" applyProtection="0"/>
    <xf numFmtId="0" fontId="85" fillId="30" borderId="0" applyNumberFormat="0" applyBorder="0" applyAlignment="0" applyProtection="0"/>
    <xf numFmtId="0" fontId="15" fillId="4" borderId="0" applyNumberFormat="0" applyBorder="0" applyAlignment="0" applyProtection="0"/>
    <xf numFmtId="0" fontId="85" fillId="31" borderId="0" applyNumberFormat="0" applyBorder="0" applyAlignment="0" applyProtection="0"/>
    <xf numFmtId="0" fontId="15" fillId="9" borderId="0" applyNumberFormat="0" applyBorder="0" applyAlignment="0" applyProtection="0"/>
    <xf numFmtId="0" fontId="85" fillId="32" borderId="0" applyNumberFormat="0" applyBorder="0" applyAlignment="0" applyProtection="0"/>
    <xf numFmtId="0" fontId="15" fillId="6" borderId="0" applyNumberFormat="0" applyBorder="0" applyAlignment="0" applyProtection="0"/>
    <xf numFmtId="171" fontId="21" fillId="0" borderId="2" applyNumberFormat="0" applyFont="0" applyBorder="0" applyAlignment="0">
      <alignment horizontal="center" vertical="center"/>
    </xf>
    <xf numFmtId="0" fontId="86" fillId="33" borderId="0" applyNumberFormat="0" applyBorder="0" applyAlignment="0" applyProtection="0"/>
    <xf numFmtId="0" fontId="54" fillId="9" borderId="0" applyNumberFormat="0" applyBorder="0" applyAlignment="0" applyProtection="0"/>
    <xf numFmtId="0" fontId="86" fillId="34" borderId="0" applyNumberFormat="0" applyBorder="0" applyAlignment="0" applyProtection="0"/>
    <xf numFmtId="0" fontId="54" fillId="12" borderId="0" applyNumberFormat="0" applyBorder="0" applyAlignment="0" applyProtection="0"/>
    <xf numFmtId="0" fontId="86" fillId="35" borderId="0" applyNumberFormat="0" applyBorder="0" applyAlignment="0" applyProtection="0"/>
    <xf numFmtId="0" fontId="54" fillId="11" borderId="0" applyNumberFormat="0" applyBorder="0" applyAlignment="0" applyProtection="0"/>
    <xf numFmtId="0" fontId="86" fillId="36" borderId="0" applyNumberFormat="0" applyBorder="0" applyAlignment="0" applyProtection="0"/>
    <xf numFmtId="0" fontId="54" fillId="4" borderId="0" applyNumberFormat="0" applyBorder="0" applyAlignment="0" applyProtection="0"/>
    <xf numFmtId="0" fontId="86" fillId="37" borderId="0" applyNumberFormat="0" applyBorder="0" applyAlignment="0" applyProtection="0"/>
    <xf numFmtId="0" fontId="54" fillId="9" borderId="0" applyNumberFormat="0" applyBorder="0" applyAlignment="0" applyProtection="0"/>
    <xf numFmtId="0" fontId="86" fillId="38" borderId="0" applyNumberFormat="0" applyBorder="0" applyAlignment="0" applyProtection="0"/>
    <xf numFmtId="0" fontId="54" fillId="5" borderId="0" applyNumberFormat="0" applyBorder="0" applyAlignment="0" applyProtection="0"/>
    <xf numFmtId="0" fontId="86" fillId="39" borderId="0" applyNumberFormat="0" applyBorder="0" applyAlignment="0" applyProtection="0"/>
    <xf numFmtId="0" fontId="54" fillId="14" borderId="0" applyNumberFormat="0" applyBorder="0" applyAlignment="0" applyProtection="0"/>
    <xf numFmtId="0" fontId="86" fillId="40" borderId="0" applyNumberFormat="0" applyBorder="0" applyAlignment="0" applyProtection="0"/>
    <xf numFmtId="0" fontId="54" fillId="12" borderId="0" applyNumberFormat="0" applyBorder="0" applyAlignment="0" applyProtection="0"/>
    <xf numFmtId="0" fontId="86" fillId="41" borderId="0" applyNumberFormat="0" applyBorder="0" applyAlignment="0" applyProtection="0"/>
    <xf numFmtId="0" fontId="54" fillId="11" borderId="0" applyNumberFormat="0" applyBorder="0" applyAlignment="0" applyProtection="0"/>
    <xf numFmtId="0" fontId="86" fillId="42" borderId="0" applyNumberFormat="0" applyBorder="0" applyAlignment="0" applyProtection="0"/>
    <xf numFmtId="0" fontId="54" fillId="16" borderId="0" applyNumberFormat="0" applyBorder="0" applyAlignment="0" applyProtection="0"/>
    <xf numFmtId="0" fontId="86" fillId="43" borderId="0" applyNumberFormat="0" applyBorder="0" applyAlignment="0" applyProtection="0"/>
    <xf numFmtId="0" fontId="54" fillId="13" borderId="0" applyNumberFormat="0" applyBorder="0" applyAlignment="0" applyProtection="0"/>
    <xf numFmtId="0" fontId="86" fillId="44" borderId="0" applyNumberFormat="0" applyBorder="0" applyAlignment="0" applyProtection="0"/>
    <xf numFmtId="0" fontId="54" fillId="15" borderId="0" applyNumberFormat="0" applyBorder="0" applyAlignment="0" applyProtection="0"/>
    <xf numFmtId="200" fontId="17" fillId="0" borderId="0" applyFont="0" applyFill="0" applyBorder="0" applyAlignment="0" applyProtection="0"/>
    <xf numFmtId="0" fontId="41" fillId="0" borderId="0" applyFont="0" applyFill="0" applyBorder="0" applyAlignment="0" applyProtection="0"/>
    <xf numFmtId="201" fontId="17" fillId="0" borderId="0" applyFont="0" applyFill="0" applyBorder="0" applyAlignment="0" applyProtection="0"/>
    <xf numFmtId="188" fontId="13" fillId="0" borderId="0" applyFont="0" applyFill="0" applyBorder="0" applyAlignment="0" applyProtection="0"/>
    <xf numFmtId="0" fontId="41" fillId="0" borderId="0" applyFont="0" applyFill="0" applyBorder="0" applyAlignment="0" applyProtection="0"/>
    <xf numFmtId="202" fontId="17" fillId="0" borderId="0" applyFont="0" applyFill="0" applyBorder="0" applyAlignment="0" applyProtection="0"/>
    <xf numFmtId="194" fontId="53" fillId="0" borderId="0" applyFont="0" applyFill="0" applyBorder="0" applyAlignment="0" applyProtection="0"/>
    <xf numFmtId="0" fontId="22" fillId="0" borderId="0" applyFont="0" applyFill="0" applyBorder="0" applyAlignment="0" applyProtection="0"/>
    <xf numFmtId="194" fontId="53" fillId="0" borderId="0" applyFont="0" applyFill="0" applyBorder="0" applyAlignment="0" applyProtection="0"/>
    <xf numFmtId="203" fontId="53" fillId="0" borderId="0" applyFont="0" applyFill="0" applyBorder="0" applyAlignment="0" applyProtection="0"/>
    <xf numFmtId="0" fontId="22" fillId="0" borderId="0" applyFont="0" applyFill="0" applyBorder="0" applyAlignment="0" applyProtection="0"/>
    <xf numFmtId="193" fontId="53" fillId="0" borderId="0" applyFont="0" applyFill="0" applyBorder="0" applyAlignment="0" applyProtection="0"/>
    <xf numFmtId="190" fontId="17" fillId="0" borderId="0" applyFont="0" applyFill="0" applyBorder="0" applyAlignment="0" applyProtection="0"/>
    <xf numFmtId="0" fontId="87" fillId="45" borderId="0" applyNumberFormat="0" applyBorder="0" applyAlignment="0" applyProtection="0"/>
    <xf numFmtId="0" fontId="55" fillId="7" borderId="0" applyNumberFormat="0" applyBorder="0" applyAlignment="0" applyProtection="0"/>
    <xf numFmtId="0" fontId="22" fillId="0" borderId="0"/>
    <xf numFmtId="0" fontId="20" fillId="0" borderId="0"/>
    <xf numFmtId="0" fontId="22" fillId="0" borderId="0"/>
    <xf numFmtId="0" fontId="56" fillId="0" borderId="0"/>
    <xf numFmtId="0" fontId="13" fillId="0" borderId="0" applyFill="0" applyBorder="0" applyAlignment="0"/>
    <xf numFmtId="170" fontId="13" fillId="0" borderId="0" applyFill="0" applyBorder="0" applyAlignment="0"/>
    <xf numFmtId="204" fontId="13" fillId="0" borderId="0" applyFill="0" applyBorder="0" applyAlignment="0"/>
    <xf numFmtId="0" fontId="88" fillId="46" borderId="24" applyNumberFormat="0" applyAlignment="0" applyProtection="0"/>
    <xf numFmtId="0" fontId="57" fillId="17" borderId="3" applyNumberFormat="0" applyAlignment="0" applyProtection="0"/>
    <xf numFmtId="0" fontId="58" fillId="0" borderId="0"/>
    <xf numFmtId="205" fontId="47" fillId="0" borderId="0" applyFont="0" applyFill="0" applyBorder="0" applyAlignment="0" applyProtection="0"/>
    <xf numFmtId="164" fontId="81" fillId="0" borderId="0" applyFont="0" applyFill="0" applyBorder="0" applyAlignment="0" applyProtection="0"/>
    <xf numFmtId="166" fontId="15" fillId="0" borderId="0" applyFont="0" applyFill="0" applyBorder="0" applyAlignment="0" applyProtection="0"/>
    <xf numFmtId="164" fontId="15" fillId="0" borderId="0" applyFont="0" applyFill="0" applyBorder="0" applyAlignment="0" applyProtection="0"/>
    <xf numFmtId="167" fontId="8" fillId="0" borderId="0" applyFont="0" applyFill="0" applyBorder="0" applyAlignment="0" applyProtection="0"/>
    <xf numFmtId="167" fontId="15" fillId="0" borderId="0" applyFont="0" applyFill="0" applyBorder="0" applyAlignment="0" applyProtection="0"/>
    <xf numFmtId="165" fontId="15" fillId="0" borderId="0" applyFont="0" applyFill="0" applyBorder="0" applyAlignment="0" applyProtection="0"/>
    <xf numFmtId="167" fontId="13" fillId="0" borderId="0" applyFont="0" applyFill="0" applyBorder="0" applyAlignment="0" applyProtection="0"/>
    <xf numFmtId="165" fontId="8"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67" fontId="18" fillId="0" borderId="0" applyFont="0" applyFill="0" applyBorder="0" applyAlignment="0" applyProtection="0"/>
    <xf numFmtId="167" fontId="15" fillId="0" borderId="0" applyFont="0" applyFill="0" applyBorder="0" applyAlignment="0" applyProtection="0"/>
    <xf numFmtId="165" fontId="15"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67" fontId="11" fillId="0" borderId="0" applyFont="0" applyFill="0" applyBorder="0" applyAlignment="0" applyProtection="0"/>
    <xf numFmtId="165" fontId="11" fillId="0" borderId="0" applyFont="0" applyFill="0" applyBorder="0" applyAlignment="0" applyProtection="0"/>
    <xf numFmtId="165" fontId="12" fillId="0" borderId="0" applyFont="0" applyFill="0" applyBorder="0" applyAlignment="0" applyProtection="0"/>
    <xf numFmtId="165" fontId="8" fillId="0" borderId="0" applyFont="0" applyFill="0" applyBorder="0" applyAlignment="0" applyProtection="0"/>
    <xf numFmtId="165" fontId="13" fillId="0" borderId="0" applyFont="0" applyFill="0" applyBorder="0" applyAlignment="0" applyProtection="0"/>
    <xf numFmtId="167" fontId="17" fillId="0" borderId="0" applyFont="0" applyFill="0" applyBorder="0" applyAlignment="0" applyProtection="0"/>
    <xf numFmtId="165" fontId="61" fillId="0" borderId="0" applyFont="0" applyFill="0" applyBorder="0" applyAlignment="0" applyProtection="0"/>
    <xf numFmtId="0" fontId="15" fillId="0" borderId="0" applyFont="0" applyFill="0" applyBorder="0" applyAlignment="0" applyProtection="0"/>
    <xf numFmtId="167" fontId="13"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215" fontId="8" fillId="0" borderId="0" applyFont="0" applyFill="0" applyBorder="0" applyAlignment="0" applyProtection="0"/>
    <xf numFmtId="165" fontId="83" fillId="0" borderId="0" applyFont="0" applyFill="0" applyBorder="0" applyAlignment="0" applyProtection="0"/>
    <xf numFmtId="165" fontId="83" fillId="0" borderId="0" applyFont="0" applyFill="0" applyBorder="0" applyAlignment="0" applyProtection="0"/>
    <xf numFmtId="165" fontId="83" fillId="0" borderId="0" applyFont="0" applyFill="0" applyBorder="0" applyAlignment="0" applyProtection="0"/>
    <xf numFmtId="165" fontId="83" fillId="0" borderId="0" applyFont="0" applyFill="0" applyBorder="0" applyAlignment="0" applyProtection="0"/>
    <xf numFmtId="165" fontId="83" fillId="0" borderId="0" applyFont="0" applyFill="0" applyBorder="0" applyAlignment="0" applyProtection="0"/>
    <xf numFmtId="165" fontId="83" fillId="0" borderId="0" applyFont="0" applyFill="0" applyBorder="0" applyAlignment="0" applyProtection="0"/>
    <xf numFmtId="165" fontId="83" fillId="0" borderId="0" applyFont="0" applyFill="0" applyBorder="0" applyAlignment="0" applyProtection="0"/>
    <xf numFmtId="167" fontId="9" fillId="0" borderId="0" applyFont="0" applyFill="0" applyBorder="0" applyAlignment="0" applyProtection="0"/>
    <xf numFmtId="167" fontId="13" fillId="0" borderId="0" applyFont="0" applyFill="0" applyBorder="0" applyAlignment="0" applyProtection="0"/>
    <xf numFmtId="165" fontId="61" fillId="0" borderId="0" applyFont="0" applyFill="0" applyBorder="0" applyAlignment="0" applyProtection="0"/>
    <xf numFmtId="167" fontId="13" fillId="0" borderId="0" applyFont="0" applyFill="0" applyBorder="0" applyAlignment="0" applyProtection="0"/>
    <xf numFmtId="189" fontId="8" fillId="0" borderId="0" applyFont="0" applyFill="0" applyBorder="0" applyAlignment="0" applyProtection="0"/>
    <xf numFmtId="165" fontId="8" fillId="0" borderId="0" applyFont="0" applyFill="0" applyBorder="0" applyAlignment="0" applyProtection="0"/>
    <xf numFmtId="165" fontId="16" fillId="0" borderId="0" applyFont="0" applyFill="0" applyBorder="0" applyAlignment="0" applyProtection="0"/>
    <xf numFmtId="165" fontId="8" fillId="0" borderId="0" applyFont="0" applyFill="0" applyBorder="0" applyAlignment="0" applyProtection="0"/>
    <xf numFmtId="167" fontId="17" fillId="0" borderId="0" applyFont="0" applyFill="0" applyBorder="0" applyAlignment="0" applyProtection="0"/>
    <xf numFmtId="165" fontId="61" fillId="0" borderId="0" applyFont="0" applyFill="0" applyBorder="0" applyAlignment="0" applyProtection="0"/>
    <xf numFmtId="165" fontId="15" fillId="0" borderId="0" applyFont="0" applyFill="0" applyBorder="0" applyAlignment="0" applyProtection="0"/>
    <xf numFmtId="167" fontId="46" fillId="0" borderId="0" applyFont="0" applyFill="0" applyBorder="0" applyAlignment="0" applyProtection="0"/>
    <xf numFmtId="165" fontId="83" fillId="0" borderId="0" applyFont="0" applyFill="0" applyBorder="0" applyAlignment="0" applyProtection="0"/>
    <xf numFmtId="167" fontId="45" fillId="0" borderId="0" applyFont="0" applyFill="0" applyBorder="0" applyAlignment="0" applyProtection="0"/>
    <xf numFmtId="165" fontId="13" fillId="0" borderId="0" applyFont="0" applyFill="0" applyBorder="0" applyAlignment="0" applyProtection="0"/>
    <xf numFmtId="167" fontId="46" fillId="0" borderId="0" applyFont="0" applyFill="0" applyBorder="0" applyAlignment="0" applyProtection="0"/>
    <xf numFmtId="165" fontId="79" fillId="0" borderId="0" applyFont="0" applyFill="0" applyBorder="0" applyAlignment="0" applyProtection="0"/>
    <xf numFmtId="165" fontId="13" fillId="0" borderId="0" applyFont="0" applyFill="0" applyBorder="0" applyAlignment="0" applyProtection="0"/>
    <xf numFmtId="167" fontId="46"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81" fontId="20" fillId="0" borderId="0"/>
    <xf numFmtId="3" fontId="13" fillId="0" borderId="0" applyFont="0" applyFill="0" applyBorder="0" applyAlignment="0" applyProtection="0"/>
    <xf numFmtId="206" fontId="13" fillId="0" borderId="0" applyFont="0" applyFill="0" applyBorder="0" applyAlignment="0" applyProtection="0"/>
    <xf numFmtId="168" fontId="13" fillId="0" borderId="0" applyFont="0" applyFill="0" applyBorder="0" applyAlignment="0" applyProtection="0"/>
    <xf numFmtId="207" fontId="13" fillId="0" borderId="0" applyFont="0" applyFill="0" applyBorder="0" applyAlignment="0" applyProtection="0"/>
    <xf numFmtId="175" fontId="13" fillId="0" borderId="0" applyFont="0" applyFill="0" applyBorder="0" applyAlignment="0" applyProtection="0"/>
    <xf numFmtId="182" fontId="13" fillId="0" borderId="0"/>
    <xf numFmtId="0" fontId="89" fillId="47" borderId="25" applyNumberFormat="0" applyAlignment="0" applyProtection="0"/>
    <xf numFmtId="0" fontId="59" fillId="18" borderId="4" applyNumberFormat="0" applyAlignment="0" applyProtection="0"/>
    <xf numFmtId="1" fontId="60" fillId="0" borderId="5" applyBorder="0"/>
    <xf numFmtId="0" fontId="13" fillId="0" borderId="0" applyFont="0" applyFill="0" applyBorder="0" applyAlignment="0" applyProtection="0"/>
    <xf numFmtId="16" fontId="13" fillId="0" borderId="0"/>
    <xf numFmtId="16" fontId="13" fillId="0" borderId="0"/>
    <xf numFmtId="208" fontId="13" fillId="0" borderId="0" applyFont="0" applyFill="0" applyBorder="0" applyAlignment="0" applyProtection="0"/>
    <xf numFmtId="209" fontId="13" fillId="0" borderId="0" applyFont="0" applyFill="0" applyBorder="0" applyAlignment="0" applyProtection="0"/>
    <xf numFmtId="183" fontId="13" fillId="0" borderId="0"/>
    <xf numFmtId="0" fontId="13" fillId="0" borderId="0" applyFill="0" applyBorder="0" applyAlignment="0"/>
    <xf numFmtId="0" fontId="62" fillId="0" borderId="0"/>
    <xf numFmtId="0" fontId="90" fillId="0" borderId="0" applyNumberFormat="0" applyFill="0" applyBorder="0" applyAlignment="0" applyProtection="0"/>
    <xf numFmtId="0" fontId="63" fillId="0" borderId="0" applyNumberFormat="0" applyFill="0" applyBorder="0" applyAlignment="0" applyProtection="0"/>
    <xf numFmtId="2" fontId="13" fillId="0" borderId="0" applyFont="0" applyFill="0" applyBorder="0" applyAlignment="0" applyProtection="0"/>
    <xf numFmtId="0" fontId="91" fillId="48" borderId="0" applyNumberFormat="0" applyBorder="0" applyAlignment="0" applyProtection="0"/>
    <xf numFmtId="0" fontId="64" fillId="9" borderId="0" applyNumberFormat="0" applyBorder="0" applyAlignment="0" applyProtection="0"/>
    <xf numFmtId="38" fontId="40" fillId="19" borderId="0" applyNumberFormat="0" applyBorder="0" applyAlignment="0" applyProtection="0"/>
    <xf numFmtId="38" fontId="40" fillId="2" borderId="0" applyNumberFormat="0" applyBorder="0" applyAlignment="0" applyProtection="0"/>
    <xf numFmtId="0" fontId="65" fillId="0" borderId="0" applyNumberFormat="0" applyFont="0" applyBorder="0" applyAlignment="0">
      <alignment horizontal="left" vertical="center"/>
    </xf>
    <xf numFmtId="0" fontId="66" fillId="0" borderId="0">
      <alignment horizontal="left"/>
    </xf>
    <xf numFmtId="0" fontId="24" fillId="0" borderId="6" applyNumberFormat="0" applyAlignment="0" applyProtection="0">
      <alignment horizontal="left" vertical="center"/>
    </xf>
    <xf numFmtId="0" fontId="24" fillId="0" borderId="7">
      <alignment horizontal="left" vertical="center"/>
    </xf>
    <xf numFmtId="0" fontId="24" fillId="0" borderId="7">
      <alignment horizontal="left" vertical="center"/>
    </xf>
    <xf numFmtId="0" fontId="92" fillId="0" borderId="26" applyNumberFormat="0" applyFill="0" applyAlignment="0" applyProtection="0"/>
    <xf numFmtId="0" fontId="42" fillId="0" borderId="0" applyNumberFormat="0" applyFill="0" applyBorder="0" applyAlignment="0" applyProtection="0"/>
    <xf numFmtId="0" fontId="93" fillId="0" borderId="27" applyNumberFormat="0" applyFill="0" applyAlignment="0" applyProtection="0"/>
    <xf numFmtId="0" fontId="24" fillId="0" borderId="0" applyNumberFormat="0" applyFill="0" applyBorder="0" applyAlignment="0" applyProtection="0"/>
    <xf numFmtId="0" fontId="94" fillId="0" borderId="28" applyNumberFormat="0" applyFill="0" applyAlignment="0" applyProtection="0"/>
    <xf numFmtId="0" fontId="67" fillId="0" borderId="8" applyNumberFormat="0" applyFill="0" applyAlignment="0" applyProtection="0"/>
    <xf numFmtId="0" fontId="94" fillId="0" borderId="0" applyNumberFormat="0" applyFill="0" applyBorder="0" applyAlignment="0" applyProtection="0"/>
    <xf numFmtId="0" fontId="67" fillId="0" borderId="0" applyNumberFormat="0" applyFill="0" applyBorder="0" applyAlignment="0" applyProtection="0"/>
    <xf numFmtId="0" fontId="42" fillId="0" borderId="0" applyProtection="0"/>
    <xf numFmtId="0" fontId="24" fillId="0" borderId="0" applyProtection="0"/>
    <xf numFmtId="199" fontId="47" fillId="0" borderId="0" applyFont="0" applyFill="0" applyBorder="0" applyAlignment="0" applyProtection="0"/>
    <xf numFmtId="10" fontId="40" fillId="20" borderId="9" applyNumberFormat="0" applyBorder="0" applyAlignment="0" applyProtection="0"/>
    <xf numFmtId="10" fontId="40" fillId="20" borderId="9" applyNumberFormat="0" applyBorder="0" applyAlignment="0" applyProtection="0"/>
    <xf numFmtId="10" fontId="40" fillId="2" borderId="9" applyNumberFormat="0" applyBorder="0" applyAlignment="0" applyProtection="0"/>
    <xf numFmtId="0" fontId="95" fillId="49" borderId="24" applyNumberFormat="0" applyAlignment="0" applyProtection="0"/>
    <xf numFmtId="0" fontId="68" fillId="10" borderId="3" applyNumberFormat="0" applyAlignment="0" applyProtection="0"/>
    <xf numFmtId="0" fontId="68" fillId="10" borderId="3" applyNumberFormat="0" applyAlignment="0" applyProtection="0"/>
    <xf numFmtId="0" fontId="68" fillId="10" borderId="3" applyNumberFormat="0" applyAlignment="0" applyProtection="0"/>
    <xf numFmtId="0" fontId="13" fillId="0" borderId="0" applyFill="0" applyBorder="0" applyAlignment="0"/>
    <xf numFmtId="0" fontId="96" fillId="0" borderId="29" applyNumberFormat="0" applyFill="0" applyAlignment="0" applyProtection="0"/>
    <xf numFmtId="0" fontId="69" fillId="0" borderId="10" applyNumberFormat="0" applyFill="0" applyAlignment="0" applyProtection="0"/>
    <xf numFmtId="3" fontId="25" fillId="0" borderId="1" applyNumberFormat="0" applyAlignment="0">
      <alignment horizontal="center" vertical="center"/>
    </xf>
    <xf numFmtId="3" fontId="26" fillId="0" borderId="1" applyNumberFormat="0" applyAlignment="0">
      <alignment horizontal="center" vertical="center"/>
    </xf>
    <xf numFmtId="3" fontId="27" fillId="0" borderId="1" applyNumberFormat="0" applyAlignment="0">
      <alignment horizontal="center" vertical="center"/>
    </xf>
    <xf numFmtId="38" fontId="70" fillId="0" borderId="0" applyFont="0" applyFill="0" applyBorder="0" applyAlignment="0" applyProtection="0"/>
    <xf numFmtId="40" fontId="70" fillId="0" borderId="0" applyFont="0" applyFill="0" applyBorder="0" applyAlignment="0" applyProtection="0"/>
    <xf numFmtId="38" fontId="70" fillId="0" borderId="0" applyFont="0" applyFill="0" applyBorder="0" applyAlignment="0" applyProtection="0"/>
    <xf numFmtId="40" fontId="70" fillId="0" borderId="0" applyFont="0" applyFill="0" applyBorder="0" applyAlignment="0" applyProtection="0"/>
    <xf numFmtId="0" fontId="71" fillId="0" borderId="11"/>
    <xf numFmtId="190" fontId="13" fillId="0" borderId="0" applyFont="0" applyFill="0" applyBorder="0" applyAlignment="0" applyProtection="0"/>
    <xf numFmtId="210" fontId="13" fillId="0" borderId="0" applyFont="0" applyFill="0" applyBorder="0" applyAlignment="0" applyProtection="0"/>
    <xf numFmtId="211" fontId="70" fillId="0" borderId="0" applyFont="0" applyFill="0" applyBorder="0" applyAlignment="0" applyProtection="0"/>
    <xf numFmtId="212" fontId="70" fillId="0" borderId="0" applyFont="0" applyFill="0" applyBorder="0" applyAlignment="0" applyProtection="0"/>
    <xf numFmtId="0" fontId="28" fillId="0" borderId="0" applyNumberFormat="0" applyFont="0" applyFill="0" applyAlignment="0"/>
    <xf numFmtId="0" fontId="97" fillId="50" borderId="0" applyNumberFormat="0" applyBorder="0" applyAlignment="0" applyProtection="0"/>
    <xf numFmtId="0" fontId="72" fillId="10" borderId="0" applyNumberFormat="0" applyBorder="0" applyAlignment="0" applyProtection="0"/>
    <xf numFmtId="0" fontId="20" fillId="0" borderId="0"/>
    <xf numFmtId="37" fontId="43" fillId="0" borderId="0"/>
    <xf numFmtId="0" fontId="73" fillId="0" borderId="9" applyNumberFormat="0" applyFont="0" applyFill="0" applyBorder="0" applyAlignment="0">
      <alignment horizontal="center"/>
    </xf>
    <xf numFmtId="180" fontId="29" fillId="0" borderId="0"/>
    <xf numFmtId="0" fontId="13" fillId="0" borderId="0"/>
    <xf numFmtId="0" fontId="13" fillId="0" borderId="0"/>
    <xf numFmtId="0" fontId="8" fillId="0" borderId="0"/>
    <xf numFmtId="0" fontId="98" fillId="0" borderId="0"/>
    <xf numFmtId="0" fontId="99" fillId="0" borderId="0"/>
    <xf numFmtId="0" fontId="99" fillId="0" borderId="0"/>
    <xf numFmtId="0" fontId="100" fillId="0" borderId="0"/>
    <xf numFmtId="0" fontId="13" fillId="0" borderId="0"/>
    <xf numFmtId="0" fontId="99" fillId="0" borderId="0"/>
    <xf numFmtId="0" fontId="99" fillId="0" borderId="0"/>
    <xf numFmtId="0" fontId="99" fillId="0" borderId="0"/>
    <xf numFmtId="0" fontId="100" fillId="0" borderId="0"/>
    <xf numFmtId="0" fontId="9" fillId="0" borderId="0"/>
    <xf numFmtId="0" fontId="13" fillId="0" borderId="0"/>
    <xf numFmtId="0" fontId="99" fillId="0" borderId="0"/>
    <xf numFmtId="0" fontId="99" fillId="0" borderId="0"/>
    <xf numFmtId="0" fontId="99" fillId="0" borderId="0"/>
    <xf numFmtId="0" fontId="100" fillId="0" borderId="0"/>
    <xf numFmtId="0" fontId="13" fillId="0" borderId="0"/>
    <xf numFmtId="0" fontId="99" fillId="0" borderId="0"/>
    <xf numFmtId="0" fontId="99" fillId="0" borderId="0"/>
    <xf numFmtId="0" fontId="99" fillId="0" borderId="0"/>
    <xf numFmtId="0" fontId="100" fillId="0" borderId="0"/>
    <xf numFmtId="0" fontId="13" fillId="0" borderId="0"/>
    <xf numFmtId="0" fontId="74" fillId="0" borderId="0"/>
    <xf numFmtId="0" fontId="13" fillId="0" borderId="0"/>
    <xf numFmtId="0" fontId="74" fillId="0" borderId="0"/>
    <xf numFmtId="0" fontId="13" fillId="0" borderId="0"/>
    <xf numFmtId="0" fontId="74" fillId="0" borderId="0"/>
    <xf numFmtId="0" fontId="13" fillId="0" borderId="0"/>
    <xf numFmtId="0" fontId="99" fillId="0" borderId="0"/>
    <xf numFmtId="0" fontId="99" fillId="0" borderId="0"/>
    <xf numFmtId="0" fontId="99" fillId="0" borderId="0"/>
    <xf numFmtId="0" fontId="100" fillId="0" borderId="0"/>
    <xf numFmtId="0" fontId="13" fillId="0" borderId="0"/>
    <xf numFmtId="0" fontId="99" fillId="0" borderId="0"/>
    <xf numFmtId="0" fontId="99" fillId="0" borderId="0"/>
    <xf numFmtId="0" fontId="99" fillId="0" borderId="0"/>
    <xf numFmtId="0" fontId="100" fillId="0" borderId="0"/>
    <xf numFmtId="0" fontId="13" fillId="0" borderId="0"/>
    <xf numFmtId="0" fontId="99" fillId="0" borderId="0"/>
    <xf numFmtId="0" fontId="99" fillId="0" borderId="0"/>
    <xf numFmtId="0" fontId="99" fillId="0" borderId="0"/>
    <xf numFmtId="0" fontId="100" fillId="0" borderId="0"/>
    <xf numFmtId="0" fontId="98" fillId="0" borderId="0"/>
    <xf numFmtId="0" fontId="13" fillId="0" borderId="0"/>
    <xf numFmtId="0" fontId="13" fillId="0" borderId="0"/>
    <xf numFmtId="0" fontId="13" fillId="0" borderId="0"/>
    <xf numFmtId="0" fontId="13" fillId="0" borderId="0"/>
    <xf numFmtId="0" fontId="84" fillId="0" borderId="0"/>
    <xf numFmtId="0" fontId="13" fillId="0" borderId="0"/>
    <xf numFmtId="0" fontId="13" fillId="0" borderId="0"/>
    <xf numFmtId="0" fontId="13" fillId="0" borderId="0"/>
    <xf numFmtId="0" fontId="13" fillId="0" borderId="0"/>
    <xf numFmtId="0" fontId="101" fillId="0" borderId="0"/>
    <xf numFmtId="0" fontId="98" fillId="0" borderId="0"/>
    <xf numFmtId="0" fontId="8" fillId="0" borderId="0"/>
    <xf numFmtId="0" fontId="101" fillId="0" borderId="0"/>
    <xf numFmtId="0" fontId="101" fillId="0" borderId="0"/>
    <xf numFmtId="0" fontId="101" fillId="0" borderId="0"/>
    <xf numFmtId="0" fontId="13" fillId="0" borderId="0"/>
    <xf numFmtId="0" fontId="74" fillId="0" borderId="0"/>
    <xf numFmtId="0" fontId="74" fillId="0" borderId="0"/>
    <xf numFmtId="0" fontId="74" fillId="0" borderId="0"/>
    <xf numFmtId="0" fontId="74" fillId="0" borderId="0"/>
    <xf numFmtId="0" fontId="74" fillId="0" borderId="0"/>
    <xf numFmtId="0" fontId="13" fillId="0" borderId="0"/>
    <xf numFmtId="0" fontId="15" fillId="0" borderId="0"/>
    <xf numFmtId="0" fontId="13" fillId="0" borderId="0"/>
    <xf numFmtId="0" fontId="99" fillId="0" borderId="0"/>
    <xf numFmtId="0" fontId="99" fillId="0" borderId="0"/>
    <xf numFmtId="0" fontId="99" fillId="0" borderId="0"/>
    <xf numFmtId="0" fontId="100" fillId="0" borderId="0"/>
    <xf numFmtId="0" fontId="13" fillId="0" borderId="0"/>
    <xf numFmtId="0" fontId="99" fillId="0" borderId="0"/>
    <xf numFmtId="0" fontId="99" fillId="0" borderId="0"/>
    <xf numFmtId="0" fontId="99" fillId="0" borderId="0"/>
    <xf numFmtId="0" fontId="100" fillId="0" borderId="0"/>
    <xf numFmtId="0" fontId="13" fillId="0" borderId="0"/>
    <xf numFmtId="0" fontId="9" fillId="0" borderId="0"/>
    <xf numFmtId="0" fontId="13" fillId="0" borderId="0"/>
    <xf numFmtId="0" fontId="9" fillId="0" borderId="0"/>
    <xf numFmtId="0" fontId="13" fillId="0" borderId="0"/>
    <xf numFmtId="0" fontId="9" fillId="0" borderId="0"/>
    <xf numFmtId="0" fontId="13" fillId="0" borderId="0"/>
    <xf numFmtId="0" fontId="101" fillId="0" borderId="0"/>
    <xf numFmtId="0" fontId="101" fillId="0" borderId="0"/>
    <xf numFmtId="0" fontId="101" fillId="0" borderId="0"/>
    <xf numFmtId="0" fontId="98" fillId="0" borderId="0"/>
    <xf numFmtId="0" fontId="13" fillId="0" borderId="0"/>
    <xf numFmtId="0" fontId="101" fillId="0" borderId="0"/>
    <xf numFmtId="0" fontId="101" fillId="0" borderId="0"/>
    <xf numFmtId="0" fontId="101" fillId="0" borderId="0"/>
    <xf numFmtId="0" fontId="98" fillId="0" borderId="0"/>
    <xf numFmtId="0" fontId="13" fillId="0" borderId="0"/>
    <xf numFmtId="0" fontId="101" fillId="0" borderId="0"/>
    <xf numFmtId="0" fontId="101" fillId="0" borderId="0"/>
    <xf numFmtId="0" fontId="101" fillId="0" borderId="0"/>
    <xf numFmtId="0" fontId="98" fillId="0" borderId="0"/>
    <xf numFmtId="0" fontId="13" fillId="0" borderId="0"/>
    <xf numFmtId="0" fontId="101" fillId="0" borderId="0"/>
    <xf numFmtId="0" fontId="101" fillId="0" borderId="0"/>
    <xf numFmtId="0" fontId="101" fillId="0" borderId="0"/>
    <xf numFmtId="0" fontId="98" fillId="0" borderId="0"/>
    <xf numFmtId="0" fontId="13" fillId="0" borderId="0"/>
    <xf numFmtId="0" fontId="101" fillId="0" borderId="0"/>
    <xf numFmtId="0" fontId="101" fillId="0" borderId="0"/>
    <xf numFmtId="0" fontId="101" fillId="0" borderId="0"/>
    <xf numFmtId="0" fontId="98" fillId="0" borderId="0"/>
    <xf numFmtId="0" fontId="17" fillId="0" borderId="0"/>
    <xf numFmtId="0" fontId="13" fillId="0" borderId="0"/>
    <xf numFmtId="0" fontId="100" fillId="0" borderId="0"/>
    <xf numFmtId="0" fontId="99" fillId="0" borderId="0"/>
    <xf numFmtId="0" fontId="99" fillId="0" borderId="0"/>
    <xf numFmtId="0" fontId="99" fillId="0" borderId="0"/>
    <xf numFmtId="0" fontId="82" fillId="0" borderId="0"/>
    <xf numFmtId="0" fontId="8" fillId="0" borderId="0"/>
    <xf numFmtId="0" fontId="13" fillId="0" borderId="0"/>
    <xf numFmtId="0" fontId="13" fillId="0" borderId="0"/>
    <xf numFmtId="0" fontId="13" fillId="0" borderId="0"/>
    <xf numFmtId="0" fontId="13" fillId="0" borderId="0"/>
    <xf numFmtId="0" fontId="13" fillId="0" borderId="0"/>
    <xf numFmtId="0" fontId="102" fillId="0" borderId="0"/>
    <xf numFmtId="0" fontId="8" fillId="0" borderId="0"/>
    <xf numFmtId="0" fontId="102" fillId="0" borderId="0"/>
    <xf numFmtId="0" fontId="102" fillId="0" borderId="0"/>
    <xf numFmtId="0" fontId="102" fillId="0" borderId="0"/>
    <xf numFmtId="0" fontId="102" fillId="0" borderId="0"/>
    <xf numFmtId="0" fontId="13" fillId="0" borderId="0"/>
    <xf numFmtId="0" fontId="13" fillId="0" borderId="0"/>
    <xf numFmtId="0" fontId="9" fillId="0" borderId="0"/>
    <xf numFmtId="0" fontId="13" fillId="0" borderId="0"/>
    <xf numFmtId="0" fontId="13" fillId="0" borderId="0"/>
    <xf numFmtId="0" fontId="13" fillId="0" borderId="0"/>
    <xf numFmtId="0" fontId="13" fillId="0" borderId="0"/>
    <xf numFmtId="0" fontId="85"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13" fillId="0" borderId="0"/>
    <xf numFmtId="0" fontId="100" fillId="0" borderId="0"/>
    <xf numFmtId="0" fontId="99" fillId="0" borderId="0"/>
    <xf numFmtId="0" fontId="99" fillId="0" borderId="0"/>
    <xf numFmtId="0" fontId="99" fillId="0" borderId="0"/>
    <xf numFmtId="0" fontId="98" fillId="0" borderId="0"/>
    <xf numFmtId="0" fontId="8" fillId="0" borderId="0"/>
    <xf numFmtId="0" fontId="98" fillId="0" borderId="0"/>
    <xf numFmtId="0" fontId="101" fillId="0" borderId="0"/>
    <xf numFmtId="0" fontId="101" fillId="0" borderId="0"/>
    <xf numFmtId="0" fontId="101" fillId="0" borderId="0"/>
    <xf numFmtId="0" fontId="13" fillId="0" borderId="0"/>
    <xf numFmtId="0" fontId="99" fillId="0" borderId="0"/>
    <xf numFmtId="0" fontId="99" fillId="0" borderId="0"/>
    <xf numFmtId="0" fontId="99" fillId="0" borderId="0"/>
    <xf numFmtId="0" fontId="100" fillId="0" borderId="0"/>
    <xf numFmtId="0" fontId="13" fillId="0" borderId="0"/>
    <xf numFmtId="0" fontId="99" fillId="0" borderId="0"/>
    <xf numFmtId="0" fontId="99" fillId="0" borderId="0"/>
    <xf numFmtId="0" fontId="99" fillId="0" borderId="0"/>
    <xf numFmtId="0" fontId="100" fillId="0" borderId="0"/>
    <xf numFmtId="0" fontId="13" fillId="0" borderId="0"/>
    <xf numFmtId="0" fontId="99" fillId="0" borderId="0"/>
    <xf numFmtId="0" fontId="99" fillId="0" borderId="0"/>
    <xf numFmtId="0" fontId="99" fillId="0" borderId="0"/>
    <xf numFmtId="0" fontId="100" fillId="0" borderId="0"/>
    <xf numFmtId="0" fontId="13" fillId="0" borderId="0"/>
    <xf numFmtId="0" fontId="99" fillId="0" borderId="0"/>
    <xf numFmtId="0" fontId="99" fillId="0" borderId="0"/>
    <xf numFmtId="0" fontId="99" fillId="0" borderId="0"/>
    <xf numFmtId="0" fontId="100" fillId="0" borderId="0"/>
    <xf numFmtId="0" fontId="44" fillId="51" borderId="30" applyNumberFormat="0" applyFont="0" applyAlignment="0" applyProtection="0"/>
    <xf numFmtId="0" fontId="75" fillId="6" borderId="12" applyNumberFormat="0" applyFont="0" applyAlignment="0" applyProtection="0"/>
    <xf numFmtId="0" fontId="103" fillId="46" borderId="31" applyNumberFormat="0" applyAlignment="0" applyProtection="0"/>
    <xf numFmtId="0" fontId="76" fillId="17" borderId="13" applyNumberFormat="0" applyAlignment="0" applyProtection="0"/>
    <xf numFmtId="10" fontId="13" fillId="0" borderId="0" applyFont="0" applyFill="0" applyBorder="0" applyAlignment="0" applyProtection="0"/>
    <xf numFmtId="9" fontId="46" fillId="0" borderId="0" applyFont="0" applyFill="0" applyBorder="0" applyAlignment="0" applyProtection="0"/>
    <xf numFmtId="9" fontId="46" fillId="0" borderId="0" applyFont="0" applyFill="0" applyBorder="0" applyAlignment="0" applyProtection="0"/>
    <xf numFmtId="9" fontId="83" fillId="0" borderId="0" applyFont="0" applyFill="0" applyBorder="0" applyAlignment="0" applyProtection="0"/>
    <xf numFmtId="9" fontId="83" fillId="0" borderId="0" applyFont="0" applyFill="0" applyBorder="0" applyAlignment="0" applyProtection="0"/>
    <xf numFmtId="9" fontId="83" fillId="0" borderId="0" applyFont="0" applyFill="0" applyBorder="0" applyAlignment="0" applyProtection="0"/>
    <xf numFmtId="9" fontId="83" fillId="0" borderId="0" applyFont="0" applyFill="0" applyBorder="0" applyAlignment="0" applyProtection="0"/>
    <xf numFmtId="9" fontId="83" fillId="0" borderId="0" applyFont="0" applyFill="0" applyBorder="0" applyAlignment="0" applyProtection="0"/>
    <xf numFmtId="9" fontId="17" fillId="0" borderId="0" applyFont="0" applyFill="0" applyBorder="0" applyAlignment="0" applyProtection="0"/>
    <xf numFmtId="9" fontId="13" fillId="0" borderId="0" applyFont="0" applyFill="0" applyBorder="0" applyAlignment="0" applyProtection="0"/>
    <xf numFmtId="9" fontId="45" fillId="0" borderId="0" applyFont="0" applyFill="0" applyBorder="0" applyAlignment="0" applyProtection="0"/>
    <xf numFmtId="9" fontId="8" fillId="0" borderId="0" applyFont="0" applyFill="0" applyBorder="0" applyAlignment="0" applyProtection="0"/>
    <xf numFmtId="9" fontId="45"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70" fillId="0" borderId="14" applyNumberFormat="0" applyBorder="0"/>
    <xf numFmtId="0" fontId="13" fillId="0" borderId="0" applyFill="0" applyBorder="0" applyAlignment="0"/>
    <xf numFmtId="199"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185" fontId="47" fillId="0" borderId="0" applyFont="0" applyFill="0" applyBorder="0" applyAlignment="0" applyProtection="0"/>
    <xf numFmtId="166"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198" fontId="13"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9"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66"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198" fontId="13"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199"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190" fontId="47" fillId="0" borderId="0" applyFont="0" applyFill="0" applyBorder="0" applyAlignment="0" applyProtection="0"/>
    <xf numFmtId="195" fontId="13"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42" fontId="47" fillId="0" borderId="0" applyFont="0" applyFill="0" applyBorder="0" applyAlignment="0" applyProtection="0"/>
    <xf numFmtId="190" fontId="47" fillId="0" borderId="0" applyFont="0" applyFill="0" applyBorder="0" applyAlignment="0" applyProtection="0"/>
    <xf numFmtId="0" fontId="71" fillId="0" borderId="0"/>
    <xf numFmtId="184" fontId="23" fillId="0" borderId="15">
      <alignment horizontal="right" vertical="center"/>
    </xf>
    <xf numFmtId="184" fontId="23" fillId="0" borderId="15">
      <alignment horizontal="right" vertical="center"/>
    </xf>
    <xf numFmtId="213" fontId="13" fillId="0" borderId="15">
      <alignment horizontal="right" vertical="center"/>
    </xf>
    <xf numFmtId="213" fontId="13" fillId="0" borderId="15">
      <alignment horizontal="right" vertical="center"/>
    </xf>
    <xf numFmtId="169" fontId="77" fillId="0" borderId="15">
      <alignment horizontal="right" vertical="center"/>
    </xf>
    <xf numFmtId="214" fontId="13" fillId="0" borderId="15">
      <alignment horizontal="right" vertical="center"/>
    </xf>
    <xf numFmtId="169" fontId="77" fillId="0" borderId="15">
      <alignment horizontal="right" vertical="center"/>
    </xf>
    <xf numFmtId="169" fontId="77" fillId="0" borderId="15">
      <alignment horizontal="right" vertical="center"/>
    </xf>
    <xf numFmtId="1" fontId="52" fillId="2" borderId="1">
      <alignment horizontal="center"/>
    </xf>
    <xf numFmtId="169" fontId="77" fillId="0" borderId="15">
      <alignment horizontal="right" vertical="center"/>
    </xf>
    <xf numFmtId="213" fontId="13" fillId="0" borderId="15">
      <alignment horizontal="right" vertical="center"/>
    </xf>
    <xf numFmtId="169" fontId="77" fillId="0" borderId="15">
      <alignment horizontal="right" vertical="center"/>
    </xf>
    <xf numFmtId="169" fontId="77" fillId="0" borderId="15">
      <alignment horizontal="right" vertical="center"/>
    </xf>
    <xf numFmtId="169" fontId="77" fillId="0" borderId="15">
      <alignment horizontal="right" vertical="center"/>
    </xf>
    <xf numFmtId="169" fontId="77" fillId="0" borderId="15">
      <alignment horizontal="right" vertical="center"/>
    </xf>
    <xf numFmtId="169" fontId="77" fillId="0" borderId="15">
      <alignment horizontal="right" vertical="center"/>
    </xf>
    <xf numFmtId="213" fontId="13" fillId="0" borderId="15">
      <alignment horizontal="right" vertical="center"/>
    </xf>
    <xf numFmtId="213" fontId="13" fillId="0" borderId="15">
      <alignment horizontal="right" vertical="center"/>
    </xf>
    <xf numFmtId="169" fontId="77" fillId="0" borderId="15">
      <alignment horizontal="right" vertical="center"/>
    </xf>
    <xf numFmtId="213" fontId="13" fillId="0" borderId="15">
      <alignment horizontal="right" vertical="center"/>
    </xf>
    <xf numFmtId="169" fontId="77" fillId="0" borderId="15">
      <alignment horizontal="right" vertical="center"/>
    </xf>
    <xf numFmtId="169" fontId="77" fillId="0" borderId="15">
      <alignment horizontal="right" vertical="center"/>
    </xf>
    <xf numFmtId="169" fontId="77" fillId="0" borderId="15">
      <alignment horizontal="right" vertical="center"/>
    </xf>
    <xf numFmtId="169" fontId="77" fillId="0" borderId="15">
      <alignment horizontal="right" vertical="center"/>
    </xf>
    <xf numFmtId="169" fontId="77" fillId="0" borderId="15">
      <alignment horizontal="right" vertical="center"/>
    </xf>
    <xf numFmtId="169" fontId="77" fillId="0" borderId="15">
      <alignment horizontal="right" vertical="center"/>
    </xf>
    <xf numFmtId="169" fontId="77" fillId="0" borderId="15">
      <alignment horizontal="right" vertical="center"/>
    </xf>
    <xf numFmtId="169" fontId="77" fillId="0" borderId="15">
      <alignment horizontal="right" vertical="center"/>
    </xf>
    <xf numFmtId="213" fontId="13" fillId="0" borderId="15">
      <alignment horizontal="right" vertical="center"/>
    </xf>
    <xf numFmtId="213" fontId="13" fillId="0" borderId="15">
      <alignment horizontal="right" vertical="center"/>
    </xf>
    <xf numFmtId="213" fontId="13" fillId="0" borderId="15">
      <alignment horizontal="right" vertical="center"/>
    </xf>
    <xf numFmtId="169" fontId="77" fillId="0" borderId="15">
      <alignment horizontal="right" vertical="center"/>
    </xf>
    <xf numFmtId="169" fontId="77" fillId="0" borderId="15">
      <alignment horizontal="right" vertical="center"/>
    </xf>
    <xf numFmtId="169" fontId="77" fillId="0" borderId="15">
      <alignment horizontal="right" vertical="center"/>
    </xf>
    <xf numFmtId="169" fontId="77" fillId="0" borderId="15">
      <alignment horizontal="right" vertical="center"/>
    </xf>
    <xf numFmtId="213" fontId="13" fillId="0" borderId="15">
      <alignment horizontal="right" vertical="center"/>
    </xf>
    <xf numFmtId="169" fontId="77" fillId="0" borderId="15">
      <alignment horizontal="right" vertical="center"/>
    </xf>
    <xf numFmtId="169" fontId="77" fillId="0" borderId="15">
      <alignment horizontal="right" vertical="center"/>
    </xf>
    <xf numFmtId="169" fontId="77" fillId="0" borderId="15">
      <alignment horizontal="right" vertical="center"/>
    </xf>
    <xf numFmtId="169" fontId="77" fillId="0" borderId="15">
      <alignment horizontal="right" vertical="center"/>
    </xf>
    <xf numFmtId="213" fontId="13" fillId="0" borderId="15">
      <alignment horizontal="right" vertical="center"/>
    </xf>
    <xf numFmtId="215" fontId="47" fillId="0" borderId="15">
      <alignment horizontal="right" vertical="center"/>
    </xf>
    <xf numFmtId="168" fontId="77" fillId="19" borderId="16" applyFont="0" applyFill="0" applyBorder="0"/>
    <xf numFmtId="0" fontId="17" fillId="0" borderId="17" applyNumberFormat="0" applyFont="0" applyBorder="0" applyAlignment="0">
      <alignment horizontal="left"/>
    </xf>
    <xf numFmtId="49" fontId="78" fillId="0" borderId="0" applyFill="0" applyBorder="0" applyAlignment="0"/>
    <xf numFmtId="0" fontId="13" fillId="0" borderId="0" applyFill="0" applyBorder="0" applyAlignment="0"/>
    <xf numFmtId="216" fontId="13" fillId="0" borderId="18">
      <alignment horizontal="right"/>
    </xf>
    <xf numFmtId="0" fontId="104" fillId="0" borderId="0" applyNumberFormat="0" applyFill="0" applyBorder="0" applyAlignment="0" applyProtection="0"/>
    <xf numFmtId="0" fontId="80" fillId="0" borderId="0" applyNumberFormat="0" applyFill="0" applyBorder="0" applyAlignment="0" applyProtection="0"/>
    <xf numFmtId="3" fontId="30" fillId="0" borderId="1" applyNumberFormat="0" applyAlignment="0">
      <alignment horizontal="center" vertical="center"/>
    </xf>
    <xf numFmtId="3" fontId="19" fillId="0" borderId="19" applyNumberFormat="0" applyAlignment="0">
      <alignment horizontal="left" wrapText="1"/>
    </xf>
    <xf numFmtId="0" fontId="105" fillId="0" borderId="32" applyNumberFormat="0" applyFill="0" applyAlignment="0" applyProtection="0"/>
    <xf numFmtId="0" fontId="13" fillId="0" borderId="20" applyNumberFormat="0" applyFont="0" applyFill="0" applyAlignment="0" applyProtection="0"/>
    <xf numFmtId="185" fontId="23" fillId="0" borderId="15">
      <alignment horizontal="center"/>
    </xf>
    <xf numFmtId="185" fontId="23" fillId="0" borderId="15">
      <alignment horizontal="center"/>
    </xf>
    <xf numFmtId="44" fontId="13" fillId="0" borderId="9">
      <alignment horizontal="left"/>
    </xf>
    <xf numFmtId="0" fontId="79" fillId="0" borderId="21"/>
    <xf numFmtId="186" fontId="23" fillId="0" borderId="0"/>
    <xf numFmtId="167" fontId="13" fillId="0" borderId="0"/>
    <xf numFmtId="187" fontId="23" fillId="0" borderId="9"/>
    <xf numFmtId="187" fontId="23" fillId="0" borderId="9"/>
    <xf numFmtId="217" fontId="13" fillId="0" borderId="9"/>
    <xf numFmtId="218" fontId="13" fillId="0" borderId="0" applyFont="0" applyFill="0" applyBorder="0" applyAlignment="0" applyProtection="0"/>
    <xf numFmtId="219" fontId="13" fillId="0" borderId="0" applyFont="0" applyFill="0" applyBorder="0" applyAlignment="0" applyProtection="0"/>
    <xf numFmtId="0" fontId="106" fillId="0" borderId="0" applyNumberFormat="0" applyFill="0" applyBorder="0" applyAlignment="0" applyProtection="0"/>
    <xf numFmtId="0" fontId="69" fillId="0" borderId="0" applyNumberFormat="0" applyFill="0" applyBorder="0" applyAlignment="0" applyProtection="0"/>
    <xf numFmtId="0" fontId="31" fillId="0" borderId="0" applyNumberFormat="0" applyFill="0" applyBorder="0" applyAlignment="0" applyProtection="0"/>
    <xf numFmtId="0" fontId="39" fillId="0" borderId="0" applyFont="0" applyFill="0" applyBorder="0" applyAlignment="0" applyProtection="0"/>
    <xf numFmtId="0" fontId="39" fillId="0" borderId="0" applyFont="0" applyFill="0" applyBorder="0" applyAlignment="0" applyProtection="0"/>
    <xf numFmtId="0" fontId="8" fillId="0" borderId="0">
      <alignment vertical="center"/>
    </xf>
    <xf numFmtId="40" fontId="32" fillId="0" borderId="0" applyFont="0" applyFill="0" applyBorder="0" applyAlignment="0" applyProtection="0"/>
    <xf numFmtId="38" fontId="32" fillId="0" borderId="0" applyFont="0" applyFill="0" applyBorder="0" applyAlignment="0" applyProtection="0"/>
    <xf numFmtId="0" fontId="32" fillId="0" borderId="0" applyFont="0" applyFill="0" applyBorder="0" applyAlignment="0" applyProtection="0"/>
    <xf numFmtId="0" fontId="32" fillId="0" borderId="0" applyFont="0" applyFill="0" applyBorder="0" applyAlignment="0" applyProtection="0"/>
    <xf numFmtId="9" fontId="33" fillId="0" borderId="0" applyFont="0" applyFill="0" applyBorder="0" applyAlignment="0" applyProtection="0"/>
    <xf numFmtId="0" fontId="34" fillId="0" borderId="0"/>
    <xf numFmtId="176" fontId="13" fillId="0" borderId="0" applyFont="0" applyFill="0" applyBorder="0" applyAlignment="0" applyProtection="0"/>
    <xf numFmtId="177" fontId="13" fillId="0" borderId="0" applyFont="0" applyFill="0" applyBorder="0" applyAlignment="0" applyProtection="0"/>
    <xf numFmtId="174" fontId="36" fillId="0" borderId="0" applyFont="0" applyFill="0" applyBorder="0" applyAlignment="0" applyProtection="0"/>
    <xf numFmtId="173" fontId="36" fillId="0" borderId="0" applyFont="0" applyFill="0" applyBorder="0" applyAlignment="0" applyProtection="0"/>
    <xf numFmtId="0" fontId="37" fillId="0" borderId="0"/>
    <xf numFmtId="0" fontId="28" fillId="0" borderId="0"/>
    <xf numFmtId="166" fontId="35" fillId="0" borderId="0" applyFont="0" applyFill="0" applyBorder="0" applyAlignment="0" applyProtection="0"/>
    <xf numFmtId="167" fontId="35" fillId="0" borderId="0" applyFont="0" applyFill="0" applyBorder="0" applyAlignment="0" applyProtection="0"/>
    <xf numFmtId="178" fontId="35" fillId="0" borderId="0" applyFont="0" applyFill="0" applyBorder="0" applyAlignment="0" applyProtection="0"/>
    <xf numFmtId="172" fontId="38" fillId="0" borderId="0" applyFont="0" applyFill="0" applyBorder="0" applyAlignment="0" applyProtection="0"/>
    <xf numFmtId="179" fontId="35" fillId="0" borderId="0" applyFont="0" applyFill="0" applyBorder="0" applyAlignment="0" applyProtection="0"/>
    <xf numFmtId="0" fontId="84" fillId="0" borderId="0"/>
    <xf numFmtId="0" fontId="84" fillId="0" borderId="0"/>
    <xf numFmtId="0" fontId="84" fillId="0" borderId="0"/>
    <xf numFmtId="0" fontId="84" fillId="0" borderId="0"/>
    <xf numFmtId="0" fontId="5" fillId="0" borderId="0"/>
    <xf numFmtId="0" fontId="6" fillId="0" borderId="0"/>
    <xf numFmtId="0" fontId="4" fillId="0" borderId="0"/>
    <xf numFmtId="0" fontId="4" fillId="0" borderId="0"/>
    <xf numFmtId="0" fontId="6" fillId="0" borderId="0"/>
    <xf numFmtId="0" fontId="6" fillId="0" borderId="0"/>
    <xf numFmtId="167"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215" fontId="6"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65" fontId="15" fillId="0" borderId="0" applyFont="0" applyFill="0" applyBorder="0" applyAlignment="0" applyProtection="0"/>
    <xf numFmtId="189"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7" fontId="15" fillId="0" borderId="0" applyFont="0" applyFill="0" applyBorder="0" applyAlignment="0" applyProtection="0"/>
    <xf numFmtId="165" fontId="15" fillId="0" borderId="0" applyFont="0" applyFill="0" applyBorder="0" applyAlignment="0" applyProtection="0"/>
    <xf numFmtId="167" fontId="15" fillId="0" borderId="0" applyFont="0" applyFill="0" applyBorder="0" applyAlignment="0" applyProtection="0"/>
    <xf numFmtId="167" fontId="15" fillId="0" borderId="0" applyFont="0" applyFill="0" applyBorder="0" applyAlignment="0" applyProtection="0"/>
    <xf numFmtId="0" fontId="3" fillId="0" borderId="0"/>
    <xf numFmtId="0" fontId="3" fillId="0" borderId="0"/>
    <xf numFmtId="0" fontId="3" fillId="0" borderId="0"/>
    <xf numFmtId="0" fontId="6" fillId="0" borderId="0"/>
    <xf numFmtId="0" fontId="3" fillId="0" borderId="0"/>
    <xf numFmtId="0" fontId="3" fillId="0" borderId="0"/>
    <xf numFmtId="0" fontId="3" fillId="0" borderId="0"/>
    <xf numFmtId="0" fontId="3" fillId="0" borderId="0"/>
    <xf numFmtId="0" fontId="3" fillId="0" borderId="0"/>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3" fillId="0" borderId="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6" fillId="0" borderId="0" applyFont="0" applyFill="0" applyBorder="0" applyAlignment="0" applyProtection="0"/>
    <xf numFmtId="0" fontId="6" fillId="0" borderId="0"/>
    <xf numFmtId="0" fontId="3" fillId="0" borderId="0"/>
    <xf numFmtId="0" fontId="3" fillId="0" borderId="0"/>
    <xf numFmtId="0" fontId="3" fillId="0" borderId="0"/>
    <xf numFmtId="9" fontId="6" fillId="0" borderId="0" applyFont="0" applyFill="0" applyBorder="0" applyAlignment="0" applyProtection="0"/>
    <xf numFmtId="9" fontId="6" fillId="0" borderId="0" applyFont="0" applyFill="0" applyBorder="0" applyAlignment="0" applyProtection="0"/>
    <xf numFmtId="0" fontId="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65" fontId="6" fillId="0" borderId="0" applyFont="0" applyFill="0" applyBorder="0" applyAlignment="0" applyProtection="0"/>
    <xf numFmtId="0" fontId="2" fillId="0" borderId="0"/>
    <xf numFmtId="43" fontId="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1" fontId="15" fillId="0" borderId="0" applyFont="0" applyFill="0" applyBorder="0" applyAlignment="0" applyProtection="0"/>
    <xf numFmtId="43" fontId="15" fillId="0" borderId="0" applyFont="0" applyFill="0" applyBorder="0" applyAlignment="0" applyProtection="0"/>
    <xf numFmtId="43" fontId="2" fillId="0" borderId="0" applyFont="0" applyFill="0" applyBorder="0" applyAlignment="0" applyProtection="0"/>
    <xf numFmtId="43" fontId="13" fillId="0" borderId="0" applyFont="0" applyFill="0" applyBorder="0" applyAlignment="0" applyProtection="0"/>
    <xf numFmtId="43" fontId="13" fillId="0" borderId="0" applyFont="0" applyFill="0" applyBorder="0" applyAlignment="0" applyProtection="0"/>
    <xf numFmtId="43" fontId="11" fillId="0" borderId="0" applyFont="0" applyFill="0" applyBorder="0" applyAlignment="0" applyProtection="0"/>
    <xf numFmtId="0" fontId="6" fillId="0" borderId="0"/>
    <xf numFmtId="0" fontId="6" fillId="0" borderId="0"/>
    <xf numFmtId="0" fontId="6" fillId="0" borderId="0"/>
    <xf numFmtId="0" fontId="6" fillId="0" borderId="0"/>
  </cellStyleXfs>
  <cellXfs count="243">
    <xf numFmtId="0" fontId="0" fillId="0" borderId="0" xfId="0"/>
    <xf numFmtId="0" fontId="112" fillId="0" borderId="0" xfId="1383" applyFont="1" applyAlignment="1">
      <alignment horizontal="center" vertical="top" wrapText="1"/>
    </xf>
    <xf numFmtId="0" fontId="6" fillId="54" borderId="0" xfId="0" applyFont="1" applyFill="1" applyAlignment="1">
      <alignment horizontal="center"/>
    </xf>
    <xf numFmtId="0" fontId="6" fillId="54" borderId="0" xfId="0" applyFont="1" applyFill="1"/>
    <xf numFmtId="0" fontId="111" fillId="0" borderId="0" xfId="1358" applyFont="1"/>
    <xf numFmtId="0" fontId="6" fillId="0" borderId="0" xfId="1358" applyFont="1"/>
    <xf numFmtId="0" fontId="6" fillId="0" borderId="0" xfId="0" applyFont="1" applyAlignment="1">
      <alignment horizontal="center"/>
    </xf>
    <xf numFmtId="0" fontId="111" fillId="0" borderId="0" xfId="1358" applyFont="1" applyAlignment="1">
      <alignment wrapText="1"/>
    </xf>
    <xf numFmtId="0" fontId="111" fillId="52" borderId="0" xfId="1358" applyFont="1" applyFill="1" applyAlignment="1">
      <alignment wrapText="1"/>
    </xf>
    <xf numFmtId="0" fontId="6" fillId="0" borderId="0" xfId="1363" applyAlignment="1">
      <alignment vertical="top" wrapText="1"/>
    </xf>
    <xf numFmtId="0" fontId="0" fillId="0" borderId="0" xfId="0" applyAlignment="1">
      <alignment vertical="top" wrapText="1"/>
    </xf>
    <xf numFmtId="0" fontId="110" fillId="0" borderId="0" xfId="1383" applyFont="1" applyAlignment="1">
      <alignment vertical="top" wrapText="1"/>
    </xf>
    <xf numFmtId="0" fontId="110" fillId="0" borderId="0" xfId="1383" applyFont="1" applyAlignment="1">
      <alignment horizontal="center" vertical="top" wrapText="1"/>
    </xf>
    <xf numFmtId="0" fontId="7" fillId="0" borderId="9" xfId="0" applyFont="1" applyBorder="1" applyAlignment="1">
      <alignment horizontal="center" vertical="center" wrapText="1"/>
    </xf>
    <xf numFmtId="0" fontId="6" fillId="0" borderId="9" xfId="0" applyFont="1" applyBorder="1" applyAlignment="1">
      <alignment horizontal="center" vertical="center" wrapText="1"/>
    </xf>
    <xf numFmtId="0" fontId="6" fillId="0" borderId="9" xfId="0" applyFont="1" applyBorder="1" applyAlignment="1">
      <alignment horizontal="center" vertical="center"/>
    </xf>
    <xf numFmtId="0" fontId="1" fillId="0" borderId="0" xfId="1394"/>
    <xf numFmtId="0" fontId="1" fillId="0" borderId="0" xfId="1394" applyAlignment="1">
      <alignment horizontal="center" vertical="center"/>
    </xf>
    <xf numFmtId="0" fontId="1" fillId="0" borderId="0" xfId="1394" applyAlignment="1">
      <alignment horizontal="center"/>
    </xf>
    <xf numFmtId="0" fontId="117" fillId="0" borderId="0" xfId="1394" applyFont="1" applyAlignment="1">
      <alignment horizontal="center" vertical="center"/>
    </xf>
    <xf numFmtId="0" fontId="117" fillId="0" borderId="0" xfId="1394" applyFont="1"/>
    <xf numFmtId="3" fontId="118" fillId="0" borderId="2" xfId="1394" applyNumberFormat="1" applyFont="1" applyBorder="1" applyAlignment="1">
      <alignment horizontal="right"/>
    </xf>
    <xf numFmtId="0" fontId="119" fillId="0" borderId="0" xfId="1394" applyFont="1"/>
    <xf numFmtId="0" fontId="116" fillId="0" borderId="0" xfId="1394" applyFont="1" applyAlignment="1">
      <alignment vertical="top"/>
    </xf>
    <xf numFmtId="0" fontId="116" fillId="0" borderId="0" xfId="1394" applyFont="1" applyAlignment="1">
      <alignment vertical="center"/>
    </xf>
    <xf numFmtId="3" fontId="9" fillId="0" borderId="19" xfId="1394" applyNumberFormat="1" applyFont="1" applyBorder="1" applyAlignment="1">
      <alignment horizontal="right" vertical="top"/>
    </xf>
    <xf numFmtId="3" fontId="9" fillId="0" borderId="19" xfId="1394" quotePrefix="1" applyNumberFormat="1" applyFont="1" applyBorder="1" applyAlignment="1">
      <alignment horizontal="justify" vertical="top" wrapText="1"/>
    </xf>
    <xf numFmtId="0" fontId="117" fillId="0" borderId="0" xfId="1394" applyFont="1" applyAlignment="1">
      <alignment vertical="top"/>
    </xf>
    <xf numFmtId="0" fontId="9" fillId="0" borderId="19" xfId="1394" quotePrefix="1" applyFont="1" applyBorder="1" applyAlignment="1">
      <alignment vertical="top" wrapText="1"/>
    </xf>
    <xf numFmtId="0" fontId="9" fillId="0" borderId="19" xfId="1394" quotePrefix="1" applyFont="1" applyBorder="1" applyAlignment="1">
      <alignment horizontal="justify" vertical="top" wrapText="1"/>
    </xf>
    <xf numFmtId="0" fontId="109" fillId="0" borderId="0" xfId="1394" applyFont="1"/>
    <xf numFmtId="0" fontId="108" fillId="0" borderId="9" xfId="1394" applyFont="1" applyBorder="1" applyAlignment="1">
      <alignment horizontal="center" vertical="center"/>
    </xf>
    <xf numFmtId="0" fontId="114" fillId="0" borderId="23" xfId="1394" applyFont="1" applyBorder="1" applyAlignment="1">
      <alignment horizontal="center" vertical="center"/>
    </xf>
    <xf numFmtId="3" fontId="114" fillId="0" borderId="23" xfId="1394" applyNumberFormat="1" applyFont="1" applyBorder="1" applyAlignment="1">
      <alignment horizontal="right" vertical="center"/>
    </xf>
    <xf numFmtId="0" fontId="107" fillId="0" borderId="23" xfId="1394" applyFont="1" applyBorder="1" applyAlignment="1">
      <alignment vertical="top"/>
    </xf>
    <xf numFmtId="3" fontId="114" fillId="0" borderId="19" xfId="1394" applyNumberFormat="1" applyFont="1" applyBorder="1" applyAlignment="1">
      <alignment horizontal="right" vertical="center"/>
    </xf>
    <xf numFmtId="0" fontId="107" fillId="0" borderId="19" xfId="1394" applyFont="1" applyBorder="1" applyAlignment="1">
      <alignment vertical="center"/>
    </xf>
    <xf numFmtId="0" fontId="107" fillId="0" borderId="23" xfId="1394" applyFont="1" applyBorder="1" applyAlignment="1">
      <alignment horizontal="center" vertical="top"/>
    </xf>
    <xf numFmtId="0" fontId="107" fillId="0" borderId="19" xfId="1394" applyFont="1" applyBorder="1" applyAlignment="1">
      <alignment horizontal="center" vertical="center"/>
    </xf>
    <xf numFmtId="0" fontId="107" fillId="0" borderId="19" xfId="1394" applyFont="1" applyBorder="1" applyAlignment="1">
      <alignment horizontal="left" vertical="center"/>
    </xf>
    <xf numFmtId="0" fontId="9" fillId="0" borderId="19" xfId="1394" applyFont="1" applyBorder="1" applyAlignment="1">
      <alignment horizontal="right" vertical="top"/>
    </xf>
    <xf numFmtId="0" fontId="9" fillId="0" borderId="19" xfId="1394" quotePrefix="1" applyFont="1" applyBorder="1" applyAlignment="1">
      <alignment horizontal="center" vertical="top" wrapText="1"/>
    </xf>
    <xf numFmtId="0" fontId="107" fillId="0" borderId="19" xfId="1394" applyFont="1" applyBorder="1" applyAlignment="1">
      <alignment vertical="top"/>
    </xf>
    <xf numFmtId="0" fontId="9" fillId="0" borderId="33" xfId="1394" quotePrefix="1" applyFont="1" applyBorder="1" applyAlignment="1">
      <alignment horizontal="justify" vertical="top" wrapText="1"/>
    </xf>
    <xf numFmtId="3" fontId="9" fillId="0" borderId="33" xfId="1394" applyNumberFormat="1" applyFont="1" applyBorder="1" applyAlignment="1">
      <alignment horizontal="right" vertical="top"/>
    </xf>
    <xf numFmtId="0" fontId="123" fillId="0" borderId="22" xfId="1394" applyFont="1" applyBorder="1" applyAlignment="1">
      <alignment horizontal="center"/>
    </xf>
    <xf numFmtId="0" fontId="123" fillId="0" borderId="22" xfId="1394" applyFont="1" applyBorder="1"/>
    <xf numFmtId="0" fontId="9" fillId="0" borderId="33" xfId="1394" quotePrefix="1" applyFont="1" applyBorder="1" applyAlignment="1">
      <alignment horizontal="center" vertical="top" wrapText="1"/>
    </xf>
    <xf numFmtId="3" fontId="107" fillId="0" borderId="9" xfId="1394" applyNumberFormat="1" applyFont="1" applyBorder="1" applyAlignment="1">
      <alignment horizontal="center" vertical="center" wrapText="1"/>
    </xf>
    <xf numFmtId="0" fontId="107" fillId="0" borderId="9" xfId="1394" applyFont="1" applyBorder="1" applyAlignment="1">
      <alignment horizontal="center" vertical="center" wrapText="1"/>
    </xf>
    <xf numFmtId="0" fontId="9" fillId="53" borderId="19" xfId="1394" applyFont="1" applyFill="1" applyBorder="1" applyAlignment="1">
      <alignment horizontal="right" vertical="top"/>
    </xf>
    <xf numFmtId="0" fontId="9" fillId="53" borderId="19" xfId="1394" quotePrefix="1" applyFont="1" applyFill="1" applyBorder="1" applyAlignment="1">
      <alignment horizontal="justify" vertical="top" wrapText="1"/>
    </xf>
    <xf numFmtId="0" fontId="9" fillId="53" borderId="19" xfId="1394" quotePrefix="1" applyFont="1" applyFill="1" applyBorder="1" applyAlignment="1">
      <alignment horizontal="center" vertical="top" wrapText="1"/>
    </xf>
    <xf numFmtId="0" fontId="9" fillId="53" borderId="19" xfId="1394" quotePrefix="1" applyFont="1" applyFill="1" applyBorder="1" applyAlignment="1">
      <alignment horizontal="right" vertical="top" wrapText="1"/>
    </xf>
    <xf numFmtId="3" fontId="9" fillId="53" borderId="19" xfId="1394" applyNumberFormat="1" applyFont="1" applyFill="1" applyBorder="1" applyAlignment="1">
      <alignment horizontal="right" vertical="top"/>
    </xf>
    <xf numFmtId="0" fontId="116" fillId="53" borderId="0" xfId="1394" applyFont="1" applyFill="1" applyAlignment="1">
      <alignment vertical="top"/>
    </xf>
    <xf numFmtId="0" fontId="9" fillId="53" borderId="19" xfId="1394" quotePrefix="1" applyFont="1" applyFill="1" applyBorder="1" applyAlignment="1">
      <alignment vertical="top" wrapText="1"/>
    </xf>
    <xf numFmtId="3" fontId="116" fillId="0" borderId="0" xfId="1394" applyNumberFormat="1" applyFont="1" applyAlignment="1">
      <alignment vertical="top"/>
    </xf>
    <xf numFmtId="0" fontId="1" fillId="52" borderId="0" xfId="1394" applyFill="1"/>
    <xf numFmtId="0" fontId="1" fillId="52" borderId="0" xfId="1394" applyFill="1" applyAlignment="1">
      <alignment horizontal="center" vertical="center"/>
    </xf>
    <xf numFmtId="0" fontId="1" fillId="52" borderId="0" xfId="1394" applyFill="1" applyAlignment="1">
      <alignment horizontal="center"/>
    </xf>
    <xf numFmtId="0" fontId="117" fillId="52" borderId="0" xfId="1394" applyFont="1" applyFill="1" applyAlignment="1">
      <alignment horizontal="center" vertical="center"/>
    </xf>
    <xf numFmtId="0" fontId="117" fillId="52" borderId="0" xfId="1394" applyFont="1" applyFill="1"/>
    <xf numFmtId="3" fontId="118" fillId="52" borderId="2" xfId="1394" applyNumberFormat="1" applyFont="1" applyFill="1" applyBorder="1" applyAlignment="1">
      <alignment horizontal="right"/>
    </xf>
    <xf numFmtId="0" fontId="107" fillId="52" borderId="9" xfId="1394" applyFont="1" applyFill="1" applyBorder="1" applyAlignment="1">
      <alignment horizontal="center" vertical="center" wrapText="1"/>
    </xf>
    <xf numFmtId="0" fontId="108" fillId="52" borderId="9" xfId="1394" applyFont="1" applyFill="1" applyBorder="1" applyAlignment="1">
      <alignment horizontal="center" vertical="center"/>
    </xf>
    <xf numFmtId="0" fontId="119" fillId="52" borderId="0" xfId="1394" applyFont="1" applyFill="1"/>
    <xf numFmtId="0" fontId="116" fillId="52" borderId="0" xfId="1394" applyFont="1" applyFill="1" applyAlignment="1">
      <alignment vertical="top"/>
    </xf>
    <xf numFmtId="3" fontId="116" fillId="52" borderId="0" xfId="1394" applyNumberFormat="1" applyFont="1" applyFill="1" applyAlignment="1">
      <alignment vertical="top"/>
    </xf>
    <xf numFmtId="0" fontId="116" fillId="52" borderId="0" xfId="1394" applyFont="1" applyFill="1" applyAlignment="1">
      <alignment vertical="center"/>
    </xf>
    <xf numFmtId="221" fontId="119" fillId="52" borderId="0" xfId="1394" applyNumberFormat="1" applyFont="1" applyFill="1"/>
    <xf numFmtId="0" fontId="119" fillId="52" borderId="0" xfId="1394" applyFont="1" applyFill="1" applyAlignment="1">
      <alignment vertical="top"/>
    </xf>
    <xf numFmtId="3" fontId="119" fillId="52" borderId="0" xfId="1394" applyNumberFormat="1" applyFont="1" applyFill="1" applyAlignment="1">
      <alignment vertical="top"/>
    </xf>
    <xf numFmtId="0" fontId="14" fillId="0" borderId="0" xfId="0" applyFont="1" applyAlignment="1">
      <alignment vertical="top"/>
    </xf>
    <xf numFmtId="3" fontId="116" fillId="52" borderId="0" xfId="1394" applyNumberFormat="1" applyFont="1" applyFill="1" applyAlignment="1">
      <alignment vertical="center"/>
    </xf>
    <xf numFmtId="0" fontId="126" fillId="52" borderId="0" xfId="1394" applyFont="1" applyFill="1" applyAlignment="1">
      <alignment vertical="top"/>
    </xf>
    <xf numFmtId="3" fontId="126" fillId="52" borderId="0" xfId="1394" applyNumberFormat="1" applyFont="1" applyFill="1" applyAlignment="1">
      <alignment vertical="top"/>
    </xf>
    <xf numFmtId="0" fontId="127" fillId="52" borderId="0" xfId="1394" applyFont="1" applyFill="1"/>
    <xf numFmtId="0" fontId="126" fillId="52" borderId="0" xfId="1394" applyFont="1" applyFill="1" applyAlignment="1">
      <alignment vertical="center"/>
    </xf>
    <xf numFmtId="3" fontId="126" fillId="52" borderId="0" xfId="1394" applyNumberFormat="1" applyFont="1" applyFill="1" applyAlignment="1">
      <alignment vertical="center"/>
    </xf>
    <xf numFmtId="0" fontId="114" fillId="52" borderId="19" xfId="1394" applyFont="1" applyFill="1" applyBorder="1" applyAlignment="1">
      <alignment horizontal="center" vertical="top"/>
    </xf>
    <xf numFmtId="3" fontId="114" fillId="52" borderId="19" xfId="1394" applyNumberFormat="1" applyFont="1" applyFill="1" applyBorder="1" applyAlignment="1">
      <alignment horizontal="right" vertical="top"/>
    </xf>
    <xf numFmtId="0" fontId="114" fillId="52" borderId="19" xfId="1394" applyFont="1" applyFill="1" applyBorder="1" applyAlignment="1">
      <alignment vertical="top"/>
    </xf>
    <xf numFmtId="0" fontId="114" fillId="52" borderId="19" xfId="1394" applyFont="1" applyFill="1" applyBorder="1" applyAlignment="1">
      <alignment horizontal="center" vertical="center"/>
    </xf>
    <xf numFmtId="0" fontId="107" fillId="52" borderId="19" xfId="1394" applyFont="1" applyFill="1" applyBorder="1" applyAlignment="1">
      <alignment horizontal="left" vertical="center"/>
    </xf>
    <xf numFmtId="3" fontId="114" fillId="52" borderId="19" xfId="1394" applyNumberFormat="1" applyFont="1" applyFill="1" applyBorder="1" applyAlignment="1">
      <alignment horizontal="right" vertical="center"/>
    </xf>
    <xf numFmtId="0" fontId="114" fillId="52" borderId="19" xfId="1394" applyFont="1" applyFill="1" applyBorder="1" applyAlignment="1">
      <alignment vertical="center"/>
    </xf>
    <xf numFmtId="0" fontId="107" fillId="52" borderId="19" xfId="1394" applyFont="1" applyFill="1" applyBorder="1" applyAlignment="1">
      <alignment horizontal="center" vertical="center"/>
    </xf>
    <xf numFmtId="0" fontId="107" fillId="52" borderId="19" xfId="1394" applyFont="1" applyFill="1" applyBorder="1" applyAlignment="1">
      <alignment vertical="center"/>
    </xf>
    <xf numFmtId="0" fontId="107" fillId="52" borderId="19" xfId="1394" applyFont="1" applyFill="1" applyBorder="1" applyAlignment="1">
      <alignment horizontal="center" vertical="top"/>
    </xf>
    <xf numFmtId="0" fontId="113" fillId="52" borderId="19" xfId="1394" applyFont="1" applyFill="1" applyBorder="1" applyAlignment="1">
      <alignment horizontal="center" vertical="top"/>
    </xf>
    <xf numFmtId="220" fontId="113" fillId="0" borderId="19" xfId="0" applyNumberFormat="1" applyFont="1" applyBorder="1" applyAlignment="1">
      <alignment horizontal="left" vertical="center" wrapText="1"/>
    </xf>
    <xf numFmtId="3" fontId="115" fillId="52" borderId="19" xfId="1394" applyNumberFormat="1" applyFont="1" applyFill="1" applyBorder="1" applyAlignment="1">
      <alignment horizontal="right" vertical="center"/>
    </xf>
    <xf numFmtId="0" fontId="113" fillId="52" borderId="19" xfId="1394" applyFont="1" applyFill="1" applyBorder="1" applyAlignment="1">
      <alignment vertical="top"/>
    </xf>
    <xf numFmtId="0" fontId="9" fillId="52" borderId="19" xfId="1394" applyFont="1" applyFill="1" applyBorder="1" applyAlignment="1">
      <alignment horizontal="right" vertical="top"/>
    </xf>
    <xf numFmtId="0" fontId="9" fillId="52" borderId="19" xfId="1394" quotePrefix="1" applyFont="1" applyFill="1" applyBorder="1" applyAlignment="1">
      <alignment horizontal="justify" vertical="top" wrapText="1"/>
    </xf>
    <xf numFmtId="0" fontId="9" fillId="52" borderId="19" xfId="1394" quotePrefix="1" applyFont="1" applyFill="1" applyBorder="1" applyAlignment="1">
      <alignment horizontal="center" vertical="top" wrapText="1"/>
    </xf>
    <xf numFmtId="0" fontId="9" fillId="52" borderId="19" xfId="1394" quotePrefix="1" applyFont="1" applyFill="1" applyBorder="1" applyAlignment="1">
      <alignment vertical="top" wrapText="1"/>
    </xf>
    <xf numFmtId="3" fontId="107" fillId="52" borderId="19" xfId="1394" applyNumberFormat="1" applyFont="1" applyFill="1" applyBorder="1" applyAlignment="1">
      <alignment horizontal="right" vertical="top"/>
    </xf>
    <xf numFmtId="0" fontId="125" fillId="52" borderId="22" xfId="1394" applyFont="1" applyFill="1" applyBorder="1" applyAlignment="1">
      <alignment horizontal="center"/>
    </xf>
    <xf numFmtId="0" fontId="125" fillId="52" borderId="22" xfId="1394" applyFont="1" applyFill="1" applyBorder="1"/>
    <xf numFmtId="0" fontId="107" fillId="52" borderId="19" xfId="1394" applyFont="1" applyFill="1" applyBorder="1" applyAlignment="1">
      <alignment horizontal="right" vertical="center"/>
    </xf>
    <xf numFmtId="0" fontId="113" fillId="52" borderId="19" xfId="1394" applyFont="1" applyFill="1" applyBorder="1" applyAlignment="1">
      <alignment horizontal="right" vertical="center"/>
    </xf>
    <xf numFmtId="0" fontId="113" fillId="52" borderId="19" xfId="1394" applyFont="1" applyFill="1" applyBorder="1" applyAlignment="1">
      <alignment horizontal="left" vertical="center"/>
    </xf>
    <xf numFmtId="0" fontId="113" fillId="52" borderId="19" xfId="1394" applyFont="1" applyFill="1" applyBorder="1" applyAlignment="1">
      <alignment vertical="center"/>
    </xf>
    <xf numFmtId="0" fontId="119" fillId="52" borderId="0" xfId="1394" applyFont="1" applyFill="1" applyAlignment="1">
      <alignment vertical="center"/>
    </xf>
    <xf numFmtId="3" fontId="119" fillId="52" borderId="0" xfId="1394" applyNumberFormat="1" applyFont="1" applyFill="1" applyAlignment="1">
      <alignment vertical="center"/>
    </xf>
    <xf numFmtId="0" fontId="107" fillId="52" borderId="19" xfId="1394" applyFont="1" applyFill="1" applyBorder="1" applyAlignment="1">
      <alignment horizontal="left" vertical="top" wrapText="1"/>
    </xf>
    <xf numFmtId="0" fontId="9" fillId="52" borderId="19" xfId="1394" quotePrefix="1" applyFont="1" applyFill="1" applyBorder="1" applyAlignment="1">
      <alignment horizontal="right" vertical="top" wrapText="1"/>
    </xf>
    <xf numFmtId="3" fontId="108" fillId="0" borderId="19" xfId="0" applyNumberFormat="1" applyFont="1" applyBorder="1" applyAlignment="1">
      <alignment horizontal="left" vertical="center" wrapText="1"/>
    </xf>
    <xf numFmtId="0" fontId="108" fillId="52" borderId="19" xfId="1394" quotePrefix="1" applyFont="1" applyFill="1" applyBorder="1" applyAlignment="1">
      <alignment horizontal="right" vertical="top" wrapText="1"/>
    </xf>
    <xf numFmtId="0" fontId="108" fillId="52" borderId="19" xfId="1394" quotePrefix="1" applyFont="1" applyFill="1" applyBorder="1" applyAlignment="1">
      <alignment horizontal="justify" vertical="top" wrapText="1"/>
    </xf>
    <xf numFmtId="3" fontId="115" fillId="52" borderId="19" xfId="1394" applyNumberFormat="1" applyFont="1" applyFill="1" applyBorder="1" applyAlignment="1">
      <alignment horizontal="right" vertical="top"/>
    </xf>
    <xf numFmtId="0" fontId="115" fillId="52" borderId="19" xfId="1394" applyFont="1" applyFill="1" applyBorder="1" applyAlignment="1">
      <alignment vertical="top"/>
    </xf>
    <xf numFmtId="0" fontId="128" fillId="52" borderId="0" xfId="1394" applyFont="1" applyFill="1" applyAlignment="1">
      <alignment vertical="top"/>
    </xf>
    <xf numFmtId="3" fontId="128" fillId="52" borderId="0" xfId="1394" applyNumberFormat="1" applyFont="1" applyFill="1" applyAlignment="1">
      <alignment vertical="top"/>
    </xf>
    <xf numFmtId="0" fontId="107" fillId="52" borderId="19" xfId="1394" quotePrefix="1" applyFont="1" applyFill="1" applyBorder="1" applyAlignment="1">
      <alignment horizontal="justify" vertical="center" wrapText="1"/>
    </xf>
    <xf numFmtId="3" fontId="9" fillId="52" borderId="19" xfId="1394" applyNumberFormat="1" applyFont="1" applyFill="1" applyBorder="1" applyAlignment="1">
      <alignment horizontal="right" vertical="top"/>
    </xf>
    <xf numFmtId="0" fontId="9" fillId="52" borderId="19" xfId="1394" applyFont="1" applyFill="1" applyBorder="1" applyAlignment="1">
      <alignment vertical="top"/>
    </xf>
    <xf numFmtId="0" fontId="117" fillId="52" borderId="0" xfId="1394" applyFont="1" applyFill="1" applyAlignment="1">
      <alignment vertical="top"/>
    </xf>
    <xf numFmtId="221" fontId="107" fillId="52" borderId="19" xfId="1394" applyNumberFormat="1" applyFont="1" applyFill="1" applyBorder="1" applyAlignment="1">
      <alignment vertical="center"/>
    </xf>
    <xf numFmtId="3" fontId="125" fillId="52" borderId="22" xfId="1394" applyNumberFormat="1" applyFont="1" applyFill="1" applyBorder="1"/>
    <xf numFmtId="0" fontId="1" fillId="52" borderId="0" xfId="1394" applyFill="1" applyAlignment="1">
      <alignment vertical="center"/>
    </xf>
    <xf numFmtId="3" fontId="107" fillId="52" borderId="19" xfId="1394" applyNumberFormat="1" applyFont="1" applyFill="1" applyBorder="1" applyAlignment="1">
      <alignment vertical="top"/>
    </xf>
    <xf numFmtId="0" fontId="129" fillId="52" borderId="23" xfId="1394" applyFont="1" applyFill="1" applyBorder="1" applyAlignment="1">
      <alignment horizontal="center" vertical="top"/>
    </xf>
    <xf numFmtId="0" fontId="129" fillId="52" borderId="23" xfId="1394" applyFont="1" applyFill="1" applyBorder="1" applyAlignment="1">
      <alignment horizontal="center" vertical="center"/>
    </xf>
    <xf numFmtId="3" fontId="129" fillId="52" borderId="23" xfId="1394" applyNumberFormat="1" applyFont="1" applyFill="1" applyBorder="1" applyAlignment="1">
      <alignment horizontal="right" vertical="center"/>
    </xf>
    <xf numFmtId="3" fontId="129" fillId="52" borderId="23" xfId="1394" applyNumberFormat="1" applyFont="1" applyFill="1" applyBorder="1" applyAlignment="1">
      <alignment vertical="top"/>
    </xf>
    <xf numFmtId="0" fontId="129" fillId="52" borderId="0" xfId="1394" applyFont="1" applyFill="1" applyAlignment="1">
      <alignment vertical="top"/>
    </xf>
    <xf numFmtId="3" fontId="129" fillId="52" borderId="0" xfId="1394" applyNumberFormat="1" applyFont="1" applyFill="1" applyAlignment="1">
      <alignment vertical="top"/>
    </xf>
    <xf numFmtId="0" fontId="130" fillId="52" borderId="0" xfId="1394" applyFont="1" applyFill="1" applyAlignment="1">
      <alignment horizontal="center"/>
    </xf>
    <xf numFmtId="0" fontId="131" fillId="52" borderId="0" xfId="1394" applyFont="1" applyFill="1"/>
    <xf numFmtId="0" fontId="133" fillId="52" borderId="9" xfId="1394" applyFont="1" applyFill="1" applyBorder="1" applyAlignment="1">
      <alignment horizontal="center" vertical="center"/>
    </xf>
    <xf numFmtId="3" fontId="131" fillId="52" borderId="19" xfId="1394" applyNumberFormat="1" applyFont="1" applyFill="1" applyBorder="1" applyAlignment="1">
      <alignment horizontal="right" vertical="top"/>
    </xf>
    <xf numFmtId="3" fontId="135" fillId="52" borderId="22" xfId="1394" applyNumberFormat="1" applyFont="1" applyFill="1" applyBorder="1"/>
    <xf numFmtId="0" fontId="130" fillId="52" borderId="0" xfId="1394" applyFont="1" applyFill="1"/>
    <xf numFmtId="3" fontId="132" fillId="52" borderId="9" xfId="1394" applyNumberFormat="1" applyFont="1" applyFill="1" applyBorder="1" applyAlignment="1">
      <alignment horizontal="center" vertical="center" wrapText="1"/>
    </xf>
    <xf numFmtId="3" fontId="129" fillId="52" borderId="19" xfId="1394" applyNumberFormat="1" applyFont="1" applyFill="1" applyBorder="1" applyAlignment="1">
      <alignment horizontal="right" vertical="top"/>
    </xf>
    <xf numFmtId="3" fontId="132" fillId="52" borderId="19" xfId="1394" applyNumberFormat="1" applyFont="1" applyFill="1" applyBorder="1" applyAlignment="1">
      <alignment horizontal="right" vertical="top"/>
    </xf>
    <xf numFmtId="3" fontId="136" fillId="52" borderId="19" xfId="1394" applyNumberFormat="1" applyFont="1" applyFill="1" applyBorder="1" applyAlignment="1">
      <alignment horizontal="right" vertical="top"/>
    </xf>
    <xf numFmtId="3" fontId="129" fillId="52" borderId="19" xfId="1394" applyNumberFormat="1" applyFont="1" applyFill="1" applyBorder="1" applyAlignment="1">
      <alignment horizontal="right" vertical="center"/>
    </xf>
    <xf numFmtId="0" fontId="131" fillId="52" borderId="19" xfId="1394" quotePrefix="1" applyFont="1" applyFill="1" applyBorder="1" applyAlignment="1">
      <alignment horizontal="justify" vertical="top" wrapText="1"/>
    </xf>
    <xf numFmtId="0" fontId="131" fillId="52" borderId="19" xfId="1394" quotePrefix="1" applyFont="1" applyFill="1" applyBorder="1" applyAlignment="1">
      <alignment vertical="top" wrapText="1"/>
    </xf>
    <xf numFmtId="3" fontId="136" fillId="52" borderId="19" xfId="1394" applyNumberFormat="1" applyFont="1" applyFill="1" applyBorder="1" applyAlignment="1">
      <alignment horizontal="right" vertical="center"/>
    </xf>
    <xf numFmtId="0" fontId="135" fillId="52" borderId="22" xfId="1394" applyFont="1" applyFill="1" applyBorder="1"/>
    <xf numFmtId="0" fontId="131" fillId="52" borderId="19" xfId="1394" quotePrefix="1" applyFont="1" applyFill="1" applyBorder="1" applyAlignment="1">
      <alignment horizontal="center" vertical="top" wrapText="1"/>
    </xf>
    <xf numFmtId="0" fontId="14" fillId="0" borderId="0" xfId="0" applyFont="1" applyAlignment="1">
      <alignment vertical="center"/>
    </xf>
    <xf numFmtId="0" fontId="10" fillId="0" borderId="23" xfId="0" applyFont="1" applyBorder="1" applyAlignment="1">
      <alignment horizontal="center" vertical="center" wrapText="1"/>
    </xf>
    <xf numFmtId="3" fontId="10" fillId="0" borderId="23" xfId="0" applyNumberFormat="1" applyFont="1" applyBorder="1" applyAlignment="1">
      <alignment horizontal="right" vertical="center" wrapText="1"/>
    </xf>
    <xf numFmtId="0" fontId="7" fillId="0" borderId="19" xfId="0" applyFont="1" applyBorder="1" applyAlignment="1">
      <alignment horizontal="center" vertical="top"/>
    </xf>
    <xf numFmtId="0" fontId="7" fillId="0" borderId="19" xfId="0" applyFont="1" applyBorder="1" applyAlignment="1">
      <alignment vertical="top" wrapText="1"/>
    </xf>
    <xf numFmtId="3" fontId="7" fillId="0" borderId="19" xfId="0" applyNumberFormat="1" applyFont="1" applyBorder="1" applyAlignment="1">
      <alignment horizontal="right" vertical="top" wrapText="1"/>
    </xf>
    <xf numFmtId="0" fontId="6" fillId="0" borderId="19" xfId="0" applyFont="1" applyBorder="1" applyAlignment="1">
      <alignment horizontal="center" vertical="top"/>
    </xf>
    <xf numFmtId="0" fontId="6" fillId="0" borderId="19" xfId="0" applyFont="1" applyBorder="1" applyAlignment="1">
      <alignment vertical="top" wrapText="1"/>
    </xf>
    <xf numFmtId="3" fontId="6" fillId="0" borderId="19" xfId="0" applyNumberFormat="1" applyFont="1" applyBorder="1" applyAlignment="1">
      <alignment horizontal="right" vertical="top" wrapText="1"/>
    </xf>
    <xf numFmtId="0" fontId="14" fillId="0" borderId="19" xfId="0" applyFont="1" applyBorder="1" applyAlignment="1">
      <alignment horizontal="center" vertical="top"/>
    </xf>
    <xf numFmtId="3" fontId="14" fillId="0" borderId="19" xfId="0" applyNumberFormat="1" applyFont="1" applyBorder="1" applyAlignment="1">
      <alignment horizontal="right" vertical="top" wrapText="1"/>
    </xf>
    <xf numFmtId="0" fontId="6" fillId="0" borderId="19" xfId="0" applyFont="1" applyBorder="1" applyAlignment="1">
      <alignment horizontal="right" vertical="top" wrapText="1"/>
    </xf>
    <xf numFmtId="0" fontId="20" fillId="0" borderId="19" xfId="0" applyFont="1" applyBorder="1" applyAlignment="1">
      <alignment vertical="top" wrapText="1"/>
    </xf>
    <xf numFmtId="0" fontId="14" fillId="0" borderId="19" xfId="0" applyFont="1" applyBorder="1" applyAlignment="1">
      <alignment horizontal="center" vertical="center"/>
    </xf>
    <xf numFmtId="0" fontId="14" fillId="0" borderId="19" xfId="0" applyFont="1" applyBorder="1" applyAlignment="1">
      <alignment vertical="center" wrapText="1"/>
    </xf>
    <xf numFmtId="0" fontId="14" fillId="0" borderId="19" xfId="0" applyFont="1" applyBorder="1" applyAlignment="1">
      <alignment horizontal="right" vertical="center" wrapText="1"/>
    </xf>
    <xf numFmtId="3" fontId="14" fillId="0" borderId="19" xfId="0" applyNumberFormat="1" applyFont="1" applyBorder="1" applyAlignment="1">
      <alignment horizontal="right" vertical="center" wrapText="1"/>
    </xf>
    <xf numFmtId="0" fontId="14" fillId="0" borderId="19" xfId="0" quotePrefix="1" applyFont="1" applyBorder="1" applyAlignment="1">
      <alignment vertical="top" wrapText="1"/>
    </xf>
    <xf numFmtId="3" fontId="129" fillId="52" borderId="23" xfId="1307" applyNumberFormat="1" applyFont="1" applyFill="1" applyBorder="1" applyAlignment="1">
      <alignment horizontal="right" vertical="center" wrapText="1"/>
    </xf>
    <xf numFmtId="0" fontId="114" fillId="52" borderId="19" xfId="1394" applyFont="1" applyFill="1" applyBorder="1" applyAlignment="1">
      <alignment horizontal="center" vertical="center" wrapText="1"/>
    </xf>
    <xf numFmtId="3" fontId="114" fillId="52" borderId="19" xfId="1307" applyNumberFormat="1" applyFont="1" applyFill="1" applyBorder="1" applyAlignment="1">
      <alignment horizontal="right" vertical="center" wrapText="1"/>
    </xf>
    <xf numFmtId="3" fontId="129" fillId="52" borderId="19" xfId="1307" applyNumberFormat="1" applyFont="1" applyFill="1" applyBorder="1" applyAlignment="1">
      <alignment horizontal="right" vertical="center" wrapText="1"/>
    </xf>
    <xf numFmtId="3" fontId="114" fillId="52" borderId="19" xfId="1394" applyNumberFormat="1" applyFont="1" applyFill="1" applyBorder="1" applyAlignment="1">
      <alignment vertical="center"/>
    </xf>
    <xf numFmtId="3" fontId="107" fillId="52" borderId="19" xfId="1307" applyNumberFormat="1" applyFont="1" applyFill="1" applyBorder="1" applyAlignment="1">
      <alignment horizontal="right" vertical="top" wrapText="1"/>
    </xf>
    <xf numFmtId="3" fontId="132" fillId="52" borderId="19" xfId="1307" applyNumberFormat="1" applyFont="1" applyFill="1" applyBorder="1" applyAlignment="1">
      <alignment horizontal="right" vertical="top" wrapText="1"/>
    </xf>
    <xf numFmtId="3" fontId="9" fillId="52" borderId="19" xfId="1307" applyNumberFormat="1" applyFont="1" applyFill="1" applyBorder="1" applyAlignment="1">
      <alignment horizontal="right" vertical="top" wrapText="1"/>
    </xf>
    <xf numFmtId="3" fontId="131" fillId="52" borderId="19" xfId="1307" applyNumberFormat="1" applyFont="1" applyFill="1" applyBorder="1" applyAlignment="1">
      <alignment horizontal="right" vertical="top" wrapText="1"/>
    </xf>
    <xf numFmtId="3" fontId="108" fillId="52" borderId="19" xfId="1307" applyNumberFormat="1" applyFont="1" applyFill="1" applyBorder="1" applyAlignment="1">
      <alignment horizontal="right" vertical="top" wrapText="1"/>
    </xf>
    <xf numFmtId="3" fontId="133" fillId="52" borderId="19" xfId="1307" applyNumberFormat="1" applyFont="1" applyFill="1" applyBorder="1" applyAlignment="1">
      <alignment horizontal="right" vertical="top" wrapText="1"/>
    </xf>
    <xf numFmtId="3" fontId="114" fillId="52" borderId="19" xfId="1307" applyNumberFormat="1" applyFont="1" applyFill="1" applyBorder="1" applyAlignment="1">
      <alignment horizontal="right" vertical="top" wrapText="1"/>
    </xf>
    <xf numFmtId="3" fontId="129" fillId="52" borderId="19" xfId="1307" applyNumberFormat="1" applyFont="1" applyFill="1" applyBorder="1" applyAlignment="1">
      <alignment horizontal="right" vertical="top" wrapText="1"/>
    </xf>
    <xf numFmtId="3" fontId="107" fillId="52" borderId="19" xfId="1307" applyNumberFormat="1" applyFont="1" applyFill="1" applyBorder="1" applyAlignment="1">
      <alignment horizontal="right" vertical="center" wrapText="1"/>
    </xf>
    <xf numFmtId="3" fontId="132" fillId="52" borderId="19" xfId="1307" applyNumberFormat="1" applyFont="1" applyFill="1" applyBorder="1" applyAlignment="1">
      <alignment horizontal="right" vertical="center" wrapText="1"/>
    </xf>
    <xf numFmtId="3" fontId="9" fillId="52" borderId="19" xfId="1307" quotePrefix="1" applyNumberFormat="1" applyFont="1" applyFill="1" applyBorder="1" applyAlignment="1">
      <alignment horizontal="right" vertical="top" wrapText="1"/>
    </xf>
    <xf numFmtId="3" fontId="113" fillId="52" borderId="19" xfId="1307" applyNumberFormat="1" applyFont="1" applyFill="1" applyBorder="1" applyAlignment="1">
      <alignment horizontal="right" vertical="center" wrapText="1"/>
    </xf>
    <xf numFmtId="3" fontId="134" fillId="52" borderId="19" xfId="1307" applyNumberFormat="1" applyFont="1" applyFill="1" applyBorder="1" applyAlignment="1">
      <alignment horizontal="right" vertical="center" wrapText="1"/>
    </xf>
    <xf numFmtId="0" fontId="137" fillId="52" borderId="19" xfId="1394" applyFont="1" applyFill="1" applyBorder="1" applyAlignment="1">
      <alignment horizontal="right" vertical="center"/>
    </xf>
    <xf numFmtId="220" fontId="137" fillId="0" borderId="19" xfId="0" applyNumberFormat="1" applyFont="1" applyBorder="1" applyAlignment="1">
      <alignment horizontal="left" vertical="center" wrapText="1"/>
    </xf>
    <xf numFmtId="0" fontId="137" fillId="52" borderId="19" xfId="1394" quotePrefix="1" applyFont="1" applyFill="1" applyBorder="1" applyAlignment="1">
      <alignment horizontal="justify" vertical="top" wrapText="1"/>
    </xf>
    <xf numFmtId="0" fontId="137" fillId="52" borderId="19" xfId="1394" quotePrefix="1" applyFont="1" applyFill="1" applyBorder="1" applyAlignment="1">
      <alignment horizontal="center" vertical="top" wrapText="1"/>
    </xf>
    <xf numFmtId="3" fontId="137" fillId="52" borderId="19" xfId="1307" applyNumberFormat="1" applyFont="1" applyFill="1" applyBorder="1" applyAlignment="1">
      <alignment horizontal="right" vertical="top" wrapText="1"/>
    </xf>
    <xf numFmtId="0" fontId="137" fillId="52" borderId="0" xfId="1394" applyFont="1" applyFill="1" applyAlignment="1">
      <alignment vertical="top"/>
    </xf>
    <xf numFmtId="0" fontId="137" fillId="52" borderId="19" xfId="1394" applyFont="1" applyFill="1" applyBorder="1" applyAlignment="1">
      <alignment horizontal="left" vertical="center"/>
    </xf>
    <xf numFmtId="0" fontId="138" fillId="52" borderId="19" xfId="1394" quotePrefix="1" applyFont="1" applyFill="1" applyBorder="1" applyAlignment="1">
      <alignment horizontal="justify" vertical="center" wrapText="1"/>
    </xf>
    <xf numFmtId="0" fontId="138" fillId="52" borderId="19" xfId="1394" quotePrefix="1" applyFont="1" applyFill="1" applyBorder="1" applyAlignment="1">
      <alignment horizontal="center" vertical="center" wrapText="1"/>
    </xf>
    <xf numFmtId="3" fontId="137" fillId="52" borderId="19" xfId="1307" applyNumberFormat="1" applyFont="1" applyFill="1" applyBorder="1" applyAlignment="1">
      <alignment horizontal="right" vertical="center" wrapText="1"/>
    </xf>
    <xf numFmtId="0" fontId="137" fillId="52" borderId="0" xfId="1394" applyFont="1" applyFill="1" applyAlignment="1">
      <alignment vertical="center"/>
    </xf>
    <xf numFmtId="0" fontId="122" fillId="52" borderId="19" xfId="1394" applyFont="1" applyFill="1" applyBorder="1" applyAlignment="1">
      <alignment horizontal="right" vertical="top"/>
    </xf>
    <xf numFmtId="0" fontId="122" fillId="52" borderId="19" xfId="1394" quotePrefix="1" applyFont="1" applyFill="1" applyBorder="1" applyAlignment="1">
      <alignment vertical="top" wrapText="1"/>
    </xf>
    <xf numFmtId="0" fontId="122" fillId="52" borderId="19" xfId="1394" quotePrefix="1" applyFont="1" applyFill="1" applyBorder="1" applyAlignment="1">
      <alignment horizontal="center" vertical="top" wrapText="1"/>
    </xf>
    <xf numFmtId="3" fontId="122" fillId="52" borderId="19" xfId="1307" quotePrefix="1" applyNumberFormat="1" applyFont="1" applyFill="1" applyBorder="1" applyAlignment="1">
      <alignment horizontal="right" vertical="top" wrapText="1"/>
    </xf>
    <xf numFmtId="3" fontId="122" fillId="52" borderId="19" xfId="1307" applyNumberFormat="1" applyFont="1" applyFill="1" applyBorder="1" applyAlignment="1">
      <alignment horizontal="right" vertical="top" wrapText="1"/>
    </xf>
    <xf numFmtId="0" fontId="122" fillId="52" borderId="19" xfId="1394" quotePrefix="1" applyFont="1" applyFill="1" applyBorder="1" applyAlignment="1">
      <alignment horizontal="justify" vertical="top" wrapText="1"/>
    </xf>
    <xf numFmtId="0" fontId="139" fillId="52" borderId="0" xfId="1394" applyFont="1" applyFill="1" applyAlignment="1">
      <alignment vertical="top"/>
    </xf>
    <xf numFmtId="3" fontId="6" fillId="52" borderId="19" xfId="0" applyNumberFormat="1" applyFont="1" applyFill="1" applyBorder="1" applyAlignment="1">
      <alignment horizontal="right" vertical="top" wrapText="1"/>
    </xf>
    <xf numFmtId="0" fontId="7" fillId="0" borderId="18" xfId="0" applyFont="1" applyBorder="1" applyAlignment="1">
      <alignment horizontal="center" vertical="center" wrapText="1"/>
    </xf>
    <xf numFmtId="0" fontId="7" fillId="0" borderId="5" xfId="0" applyFont="1" applyBorder="1" applyAlignment="1">
      <alignment horizontal="center" vertical="center" wrapText="1"/>
    </xf>
    <xf numFmtId="0" fontId="7" fillId="0" borderId="18" xfId="0" applyFont="1" applyBorder="1" applyAlignment="1">
      <alignment horizontal="center" vertical="center"/>
    </xf>
    <xf numFmtId="0" fontId="7" fillId="0" borderId="5" xfId="0" applyFont="1" applyBorder="1" applyAlignment="1">
      <alignment horizontal="center" vertical="center"/>
    </xf>
    <xf numFmtId="0" fontId="7" fillId="0" borderId="17" xfId="0" applyFont="1" applyBorder="1" applyAlignment="1">
      <alignment horizontal="center" vertical="center" wrapText="1"/>
    </xf>
    <xf numFmtId="0" fontId="7" fillId="0" borderId="34" xfId="0" applyFont="1" applyBorder="1" applyAlignment="1">
      <alignment horizontal="center" vertical="center" wrapText="1"/>
    </xf>
    <xf numFmtId="0" fontId="7" fillId="0" borderId="35" xfId="0" applyFont="1" applyBorder="1" applyAlignment="1">
      <alignment horizontal="center" vertical="center" wrapText="1"/>
    </xf>
    <xf numFmtId="0" fontId="7" fillId="0" borderId="36" xfId="0" applyFont="1" applyBorder="1" applyAlignment="1">
      <alignment horizontal="center" vertical="center" wrapText="1"/>
    </xf>
    <xf numFmtId="0" fontId="14" fillId="0" borderId="2" xfId="0" applyFont="1" applyBorder="1" applyAlignment="1">
      <alignment horizontal="right"/>
    </xf>
    <xf numFmtId="0" fontId="7" fillId="0" borderId="0" xfId="0" applyFont="1" applyAlignment="1">
      <alignment horizontal="center" vertical="center" wrapText="1"/>
    </xf>
    <xf numFmtId="0" fontId="7" fillId="0" borderId="0" xfId="0" applyFont="1" applyAlignment="1">
      <alignment horizontal="center"/>
    </xf>
    <xf numFmtId="0" fontId="14" fillId="0" borderId="0" xfId="0" applyFont="1" applyAlignment="1">
      <alignment horizontal="center" vertical="center"/>
    </xf>
    <xf numFmtId="3" fontId="107" fillId="52" borderId="9" xfId="1394" applyNumberFormat="1" applyFont="1" applyFill="1" applyBorder="1" applyAlignment="1">
      <alignment horizontal="center" vertical="center" wrapText="1"/>
    </xf>
    <xf numFmtId="0" fontId="107" fillId="52" borderId="9" xfId="1394" applyFont="1" applyFill="1" applyBorder="1" applyAlignment="1">
      <alignment horizontal="center" vertical="center" wrapText="1"/>
    </xf>
    <xf numFmtId="0" fontId="132" fillId="52" borderId="9" xfId="1394" applyFont="1" applyFill="1" applyBorder="1" applyAlignment="1">
      <alignment horizontal="center" vertical="center" wrapText="1"/>
    </xf>
    <xf numFmtId="3" fontId="107" fillId="52" borderId="17" xfId="1394" applyNumberFormat="1" applyFont="1" applyFill="1" applyBorder="1" applyAlignment="1">
      <alignment horizontal="center" vertical="center" wrapText="1"/>
    </xf>
    <xf numFmtId="3" fontId="107" fillId="52" borderId="34" xfId="1394" applyNumberFormat="1" applyFont="1" applyFill="1" applyBorder="1" applyAlignment="1">
      <alignment horizontal="center" vertical="center" wrapText="1"/>
    </xf>
    <xf numFmtId="3" fontId="107" fillId="52" borderId="35" xfId="1394" applyNumberFormat="1" applyFont="1" applyFill="1" applyBorder="1" applyAlignment="1">
      <alignment horizontal="center" vertical="center" wrapText="1"/>
    </xf>
    <xf numFmtId="3" fontId="107" fillId="52" borderId="36" xfId="1394" applyNumberFormat="1" applyFont="1" applyFill="1" applyBorder="1" applyAlignment="1">
      <alignment horizontal="center" vertical="center" wrapText="1"/>
    </xf>
    <xf numFmtId="0" fontId="108" fillId="52" borderId="9" xfId="1394" applyFont="1" applyFill="1" applyBorder="1" applyAlignment="1">
      <alignment horizontal="center" vertical="center" wrapText="1"/>
    </xf>
    <xf numFmtId="3" fontId="124" fillId="52" borderId="0" xfId="1394" applyNumberFormat="1" applyFont="1" applyFill="1" applyAlignment="1">
      <alignment horizontal="center" vertical="center"/>
    </xf>
    <xf numFmtId="0" fontId="124" fillId="52" borderId="0" xfId="1394" applyFont="1" applyFill="1" applyAlignment="1">
      <alignment horizontal="center" vertical="center" wrapText="1"/>
    </xf>
    <xf numFmtId="0" fontId="121" fillId="52" borderId="0" xfId="1394" applyFont="1" applyFill="1" applyAlignment="1">
      <alignment horizontal="center" vertical="center"/>
    </xf>
    <xf numFmtId="0" fontId="107" fillId="52" borderId="9" xfId="1394" applyFont="1" applyFill="1" applyBorder="1" applyAlignment="1">
      <alignment horizontal="center" vertical="center"/>
    </xf>
    <xf numFmtId="3" fontId="132" fillId="52" borderId="9" xfId="1394" applyNumberFormat="1" applyFont="1" applyFill="1" applyBorder="1" applyAlignment="1">
      <alignment horizontal="center" vertical="center" wrapText="1"/>
    </xf>
    <xf numFmtId="3" fontId="120" fillId="0" borderId="0" xfId="1394" applyNumberFormat="1" applyFont="1" applyAlignment="1">
      <alignment horizontal="center" vertical="center"/>
    </xf>
    <xf numFmtId="0" fontId="124" fillId="0" borderId="0" xfId="1394" applyFont="1" applyAlignment="1">
      <alignment horizontal="center" vertical="center" wrapText="1"/>
    </xf>
    <xf numFmtId="0" fontId="121" fillId="0" borderId="0" xfId="1394" applyFont="1" applyAlignment="1">
      <alignment horizontal="center" vertical="center"/>
    </xf>
    <xf numFmtId="3" fontId="107" fillId="0" borderId="9" xfId="1394" applyNumberFormat="1" applyFont="1" applyBorder="1" applyAlignment="1">
      <alignment horizontal="center" vertical="center" wrapText="1"/>
    </xf>
    <xf numFmtId="0" fontId="107" fillId="0" borderId="9" xfId="1394" applyFont="1" applyBorder="1" applyAlignment="1">
      <alignment horizontal="center" vertical="center"/>
    </xf>
    <xf numFmtId="0" fontId="107" fillId="0" borderId="9" xfId="1394" applyFont="1" applyBorder="1" applyAlignment="1">
      <alignment horizontal="center" vertical="center" wrapText="1"/>
    </xf>
    <xf numFmtId="0" fontId="6" fillId="53" borderId="0" xfId="0" applyFont="1" applyFill="1" applyAlignment="1">
      <alignment horizontal="center"/>
    </xf>
    <xf numFmtId="0" fontId="6" fillId="54" borderId="0" xfId="0" applyFont="1" applyFill="1" applyAlignment="1">
      <alignment horizontal="center"/>
    </xf>
    <xf numFmtId="0" fontId="6" fillId="0" borderId="0" xfId="0" applyFont="1"/>
    <xf numFmtId="0" fontId="6" fillId="0" borderId="0" xfId="0" applyFont="1" applyAlignment="1">
      <alignment vertical="center"/>
    </xf>
    <xf numFmtId="0" fontId="10" fillId="0" borderId="23" xfId="0" applyFont="1" applyBorder="1" applyAlignment="1">
      <alignment horizontal="center" vertical="center"/>
    </xf>
    <xf numFmtId="3" fontId="6" fillId="0" borderId="0" xfId="0" applyNumberFormat="1" applyFont="1"/>
    <xf numFmtId="0" fontId="6" fillId="0" borderId="0" xfId="0" applyFont="1" applyAlignment="1">
      <alignment vertical="top"/>
    </xf>
    <xf numFmtId="0" fontId="6" fillId="52" borderId="19" xfId="0" applyFont="1" applyFill="1" applyBorder="1" applyAlignment="1">
      <alignment horizontal="center" vertical="top"/>
    </xf>
    <xf numFmtId="0" fontId="6" fillId="52" borderId="19" xfId="0" applyFont="1" applyFill="1" applyBorder="1" applyAlignment="1">
      <alignment vertical="top" wrapText="1"/>
    </xf>
    <xf numFmtId="0" fontId="6" fillId="52" borderId="19" xfId="0" applyFont="1" applyFill="1" applyBorder="1" applyAlignment="1">
      <alignment horizontal="right" vertical="top" wrapText="1"/>
    </xf>
    <xf numFmtId="0" fontId="6" fillId="0" borderId="22" xfId="0" applyFont="1" applyBorder="1"/>
  </cellXfs>
  <cellStyles count="1438">
    <cellStyle name="_x0001_" xfId="1" xr:uid="{00000000-0005-0000-0000-000000000000}"/>
    <cellStyle name="??" xfId="2" xr:uid="{00000000-0005-0000-0000-000001000000}"/>
    <cellStyle name="?? [0.00]_List-dwg" xfId="3" xr:uid="{00000000-0005-0000-0000-000002000000}"/>
    <cellStyle name="?? [0]" xfId="4" xr:uid="{00000000-0005-0000-0000-000003000000}"/>
    <cellStyle name="?_x001d_??%U©÷u&amp;H©÷9_x0008_? s_x000a__x0007__x0001__x0001_" xfId="5" xr:uid="{00000000-0005-0000-0000-000004000000}"/>
    <cellStyle name="?_x001d_??%U©÷u&amp;H©÷9_x0008_?_x0009_s_x000a__x0007__x0001__x0001_" xfId="6" xr:uid="{00000000-0005-0000-0000-000005000000}"/>
    <cellStyle name="???? [0.00]_List-dwg" xfId="7" xr:uid="{00000000-0005-0000-0000-000006000000}"/>
    <cellStyle name="????_List-dwg" xfId="8" xr:uid="{00000000-0005-0000-0000-000007000000}"/>
    <cellStyle name="???[0]_?? DI" xfId="9" xr:uid="{00000000-0005-0000-0000-000008000000}"/>
    <cellStyle name="???_?? DI" xfId="10" xr:uid="{00000000-0005-0000-0000-000009000000}"/>
    <cellStyle name="??[0]_MATL COST ANALYSIS" xfId="11" xr:uid="{00000000-0005-0000-0000-00000A000000}"/>
    <cellStyle name="??_(????)??????" xfId="12" xr:uid="{00000000-0005-0000-0000-00000B000000}"/>
    <cellStyle name="??A? [0]_ÿÿÿÿÿÿ_1_¢¬???¢â? " xfId="13" xr:uid="{00000000-0005-0000-0000-00000C000000}"/>
    <cellStyle name="??A?_ÿÿÿÿÿÿ_1_¢¬???¢â? " xfId="14" xr:uid="{00000000-0005-0000-0000-00000D000000}"/>
    <cellStyle name="?¡±¢¥?_?¨ù??¢´¢¥_¢¬???¢â? " xfId="15" xr:uid="{00000000-0005-0000-0000-00000E000000}"/>
    <cellStyle name="?ðÇ%U?&amp;H?_x0008_?s_x000a__x0007__x0001__x0001_" xfId="16" xr:uid="{00000000-0005-0000-0000-00000F000000}"/>
    <cellStyle name="_Book1" xfId="17" xr:uid="{00000000-0005-0000-0000-000010000000}"/>
    <cellStyle name="_Giai Doan 3 Hong Ngu" xfId="18" xr:uid="{00000000-0005-0000-0000-000011000000}"/>
    <cellStyle name="_Giai Doan 3 Hong Ngu_559" xfId="19" xr:uid="{00000000-0005-0000-0000-000012000000}"/>
    <cellStyle name="_Giai Doan 3 Hong Ngu_Book1" xfId="20" xr:uid="{00000000-0005-0000-0000-000013000000}"/>
    <cellStyle name="_Giai Doan 3 Hong Ngu_Book1_1" xfId="21" xr:uid="{00000000-0005-0000-0000-000014000000}"/>
    <cellStyle name="_Giai Doan 3 Hong Ngu_Book1_Book1" xfId="22" xr:uid="{00000000-0005-0000-0000-000015000000}"/>
    <cellStyle name="_Giai Doan 3 Hong Ngu_Book1_BThuyen-KDTGoThap" xfId="23" xr:uid="{00000000-0005-0000-0000-000016000000}"/>
    <cellStyle name="_Giai Doan 3 Hong Ngu_Book1_DT Cau DT853 (DG DongThap)" xfId="24" xr:uid="{00000000-0005-0000-0000-000017000000}"/>
    <cellStyle name="_Giai Doan 3 Hong Ngu_Book1_DT Duong DT842 (Km18+974-Km28) ngay 30-10-06" xfId="25" xr:uid="{00000000-0005-0000-0000-000018000000}"/>
    <cellStyle name="_Giai Doan 3 Hong Ngu_Book1_HOA-DONG" xfId="26" xr:uid="{00000000-0005-0000-0000-000019000000}"/>
    <cellStyle name="_Giai Doan 3 Hong Ngu_Book1_KCNSaDec-A1-GD2-GiaQui 2" xfId="27" xr:uid="{00000000-0005-0000-0000-00001A000000}"/>
    <cellStyle name="_Giai Doan 3 Hong Ngu_Book1_KPSATLO-ThanhBinh" xfId="28" xr:uid="{00000000-0005-0000-0000-00001B000000}"/>
    <cellStyle name="_Giai Doan 3 Hong Ngu_Book1_STKL-Duong DT841(LAM SUA)" xfId="29" xr:uid="{00000000-0005-0000-0000-00001C000000}"/>
    <cellStyle name="_Giai Doan 3 Hong Ngu_BThuyen-KDTGoThap" xfId="30" xr:uid="{00000000-0005-0000-0000-00001D000000}"/>
    <cellStyle name="_Giai Doan 3 Hong Ngu_C. TAN DUONG DM MOI" xfId="31" xr:uid="{00000000-0005-0000-0000-00001E000000}"/>
    <cellStyle name="_Giai Doan 3 Hong Ngu_CAU BA PHU 11-05-2007" xfId="32" xr:uid="{00000000-0005-0000-0000-00001F000000}"/>
    <cellStyle name="_Giai Doan 3 Hong Ngu_CAU CAI SAO THUONG" xfId="33" xr:uid="{00000000-0005-0000-0000-000020000000}"/>
    <cellStyle name="_Giai Doan 3 Hong Ngu_CAU CAO MEN" xfId="34" xr:uid="{00000000-0005-0000-0000-000021000000}"/>
    <cellStyle name="_Giai Doan 3 Hong Ngu_CAU CAO MEN - DT852 12-24-12" xfId="35" xr:uid="{00000000-0005-0000-0000-000022000000}"/>
    <cellStyle name="_Giai Doan 3 Hong Ngu_CAU CAO MEN - DT852 12-24-12_Book1" xfId="36" xr:uid="{00000000-0005-0000-0000-000023000000}"/>
    <cellStyle name="_Giai Doan 3 Hong Ngu_CAU CAO MEN - DT852 12-24-12_C. TAN DUONG" xfId="37" xr:uid="{00000000-0005-0000-0000-000024000000}"/>
    <cellStyle name="_Giai Doan 3 Hong Ngu_CAU CAO MEN - DT852 12-24-12_CAU BA PHU 11-05-2007" xfId="38" xr:uid="{00000000-0005-0000-0000-000025000000}"/>
    <cellStyle name="_Giai Doan 3 Hong Ngu_CAU CAO MEN - DT852 12-24-12_CAU CAI SAO THUONG" xfId="39" xr:uid="{00000000-0005-0000-0000-000026000000}"/>
    <cellStyle name="_Giai Doan 3 Hong Ngu_CAU CAO MEN - DT852 12-24-12_CAU CAO MEN DM MOI" xfId="40" xr:uid="{00000000-0005-0000-0000-000027000000}"/>
    <cellStyle name="_Giai Doan 3 Hong Ngu_CAU CAO MEN - DT852 12-24-12_CAU CAO MEN DM MOI_Book1" xfId="41" xr:uid="{00000000-0005-0000-0000-000028000000}"/>
    <cellStyle name="_Giai Doan 3 Hong Ngu_CAU CAO MEN - DT852 12-24-12_CAU CAO MEN DM MOI_CAU BA PHU 11-05-2007" xfId="42" xr:uid="{00000000-0005-0000-0000-000029000000}"/>
    <cellStyle name="_Giai Doan 3 Hong Ngu_CAU CAO MEN - DT852 12-24-12_CAU CAO MEN DM MOI_CAU CAI SAO THUONG" xfId="43" xr:uid="{00000000-0005-0000-0000-00002A000000}"/>
    <cellStyle name="_Giai Doan 3 Hong Ngu_CAU CAO MEN - DT852 12-24-12_CAU CAO MEN DM MOI_CAU DT 848" xfId="44" xr:uid="{00000000-0005-0000-0000-00002B000000}"/>
    <cellStyle name="_Giai Doan 3 Hong Ngu_CAU CAO MEN - DT852 12-24-12_CAU CAO MEN DM MOI_CAU NGUYEN VAN VOI" xfId="45" xr:uid="{00000000-0005-0000-0000-00002C000000}"/>
    <cellStyle name="_Giai Doan 3 Hong Ngu_CAU CAO MEN - DT852 12-24-12_CAU CAO MEN DM MOI_CAU TAN CONG SINH 1- 9x2+12x2+15" xfId="46" xr:uid="{00000000-0005-0000-0000-00002D000000}"/>
    <cellStyle name="_Giai Doan 3 Hong Ngu_CAU CAO MEN - DT852 12-24-12_CAU CAO MEN DM MOI_CAU TAN CONG SINH 2- 3X15M" xfId="47" xr:uid="{00000000-0005-0000-0000-00002E000000}"/>
    <cellStyle name="_Giai Doan 3 Hong Ngu_CAU CAO MEN - DT852 12-24-12_CAU CAO MEN DM MOI_CAU THUY LOI- 3X15M" xfId="48" xr:uid="{00000000-0005-0000-0000-00002F000000}"/>
    <cellStyle name="_Giai Doan 3 Hong Ngu_CAU CAO MEN - DT852 12-24-12_CAU CAO MEN DM MOI_C-RachBaNhien" xfId="49" xr:uid="{00000000-0005-0000-0000-000030000000}"/>
    <cellStyle name="_Giai Doan 3 Hong Ngu_CAU CAO MEN - DT852 12-24-12_CAU CAO MEN DM MOI_DC KSTK DT845 DUONG Km8-Km18" xfId="50" xr:uid="{00000000-0005-0000-0000-000031000000}"/>
    <cellStyle name="_Giai Doan 3 Hong Ngu_CAU CAO MEN - DT852 12-24-12_CAU CAO MEN DM MOI_DT 851 DIEU CHINH" xfId="51" xr:uid="{00000000-0005-0000-0000-000032000000}"/>
    <cellStyle name="_Giai Doan 3 Hong Ngu_CAU CAO MEN - DT852 12-24-12_CAU CAO MEN DM MOI_DT845 (phat sinh lang nhua DT844)" xfId="52" xr:uid="{00000000-0005-0000-0000-000033000000}"/>
    <cellStyle name="_Giai Doan 3 Hong Ngu_CAU CAO MEN - DT852 12-24-12_CAU CAO MEN DM MOI_DT853Cu-DT853Moi" xfId="53" xr:uid="{00000000-0005-0000-0000-000034000000}"/>
    <cellStyle name="_Giai Doan 3 Hong Ngu_CAU CAO MEN - DT852 12-24-12_CAU CAO MEN DM MOI_DUONG THIEN HO DUONG &amp; NG VAN TRE (NDAI)" xfId="54" xr:uid="{00000000-0005-0000-0000-000035000000}"/>
    <cellStyle name="_Giai Doan 3 Hong Ngu_CAU CAO MEN - DT852 12-24-12_CAU CAO MEN DM MOI_DUONG TRAN HUNG DAO DC" xfId="55" xr:uid="{00000000-0005-0000-0000-000036000000}"/>
    <cellStyle name="_Giai Doan 3 Hong Ngu_CAU CAO MEN - DT852 12-24-12_CAU CAO MEN DM MOI_KINH PHI DADT - CST" xfId="56" xr:uid="{00000000-0005-0000-0000-000037000000}"/>
    <cellStyle name="_Giai Doan 3 Hong Ngu_CAU CAO MEN - DT852 12-24-12_CAU CAO MEN DM MOI_KINH PHI DADT - CST KHONG CAU TAM" xfId="57" xr:uid="{00000000-0005-0000-0000-000038000000}"/>
    <cellStyle name="_Giai Doan 3 Hong Ngu_CAU CAO MEN - DT852 12-24-12_CAU HOA LONG" xfId="58" xr:uid="{00000000-0005-0000-0000-000039000000}"/>
    <cellStyle name="_Giai Doan 3 Hong Ngu_CAU CAO MEN - DT852 12-24-12_CAU KINH CUNG" xfId="59" xr:uid="{00000000-0005-0000-0000-00003A000000}"/>
    <cellStyle name="_Giai Doan 3 Hong Ngu_CAU CAO MEN - DT852 12-24-12_CAU NGUYEN VAN VOI" xfId="60" xr:uid="{00000000-0005-0000-0000-00003B000000}"/>
    <cellStyle name="_Giai Doan 3 Hong Ngu_CAU CAO MEN - DT852 12-24-12_CAU RACH BA VAI 2X12.5+18.6M" xfId="61" xr:uid="{00000000-0005-0000-0000-00003C000000}"/>
    <cellStyle name="_Giai Doan 3 Hong Ngu_CAU CAO MEN - DT852 12-24-12_CAU SAU BIEN" xfId="62" xr:uid="{00000000-0005-0000-0000-00003D000000}"/>
    <cellStyle name="_Giai Doan 3 Hong Ngu_CAU CAO MEN - DT852 12-24-12_CauThayLam(DT848)" xfId="63" xr:uid="{00000000-0005-0000-0000-00003E000000}"/>
    <cellStyle name="_Giai Doan 3 Hong Ngu_CAU CAO MEN - DT852 12-24-12_C-CaiGia-Tx.CLanh" xfId="64" xr:uid="{00000000-0005-0000-0000-00003F000000}"/>
    <cellStyle name="_Giai Doan 3 Hong Ngu_CAU CAO MEN - DT852 12-24-12_C-KinhHuyenHam-Chauthanh" xfId="65" xr:uid="{00000000-0005-0000-0000-000040000000}"/>
    <cellStyle name="_Giai Doan 3 Hong Ngu_CAU CAO MEN - DT852 12-24-12_C-RachBaNhien" xfId="66" xr:uid="{00000000-0005-0000-0000-000041000000}"/>
    <cellStyle name="_Giai Doan 3 Hong Ngu_CAU CAO MEN - DT852 12-24-12_DT 851 DIEU CHINH" xfId="67" xr:uid="{00000000-0005-0000-0000-000042000000}"/>
    <cellStyle name="_Giai Doan 3 Hong Ngu_CAU CAO MEN - DT852 12-24-12_DT cau Rach Chua (H)" xfId="68" xr:uid="{00000000-0005-0000-0000-000043000000}"/>
    <cellStyle name="_Giai Doan 3 Hong Ngu_CAU CAO MEN - DT852 12-24-12_DT CauThayLam-DT848(kiem)" xfId="69" xr:uid="{00000000-0005-0000-0000-000044000000}"/>
    <cellStyle name="_Giai Doan 3 Hong Ngu_CAU CAO MEN - DT852 12-24-12_DT845 (phat sinh lang nhua DT844)" xfId="70" xr:uid="{00000000-0005-0000-0000-000045000000}"/>
    <cellStyle name="_Giai Doan 3 Hong Ngu_CAU CAO MEN - DT852 12-24-12_DT853Cu-DT853Moi" xfId="71" xr:uid="{00000000-0005-0000-0000-000046000000}"/>
    <cellStyle name="_Giai Doan 3 Hong Ngu_CAU CAO MEN - DT852 12-24-12_DUONG THIEN HO DUONG &amp; NG VAN TRE (NDAI)" xfId="72" xr:uid="{00000000-0005-0000-0000-000047000000}"/>
    <cellStyle name="_Giai Doan 3 Hong Ngu_CAU CAO MEN - DT852 12-24-12_DUONG TRAN HUNG DAO DC" xfId="73" xr:uid="{00000000-0005-0000-0000-000048000000}"/>
    <cellStyle name="_Giai Doan 3 Hong Ngu_CAU CAO MEN - DT852 12-24-12_KINH PHI DADT - CST KHONG CAU TAM" xfId="74" xr:uid="{00000000-0005-0000-0000-000049000000}"/>
    <cellStyle name="_Giai Doan 3 Hong Ngu_CAU CAO MEN - DT852 12-24-12_KINH PHI DADT - QUA PHUONG 6" xfId="75" xr:uid="{00000000-0005-0000-0000-00004A000000}"/>
    <cellStyle name="_Giai Doan 3 Hong Ngu_CAU CAO MEN - DT852 12-24-12_KT KDC MY HOA" xfId="76" xr:uid="{00000000-0005-0000-0000-00004B000000}"/>
    <cellStyle name="_Giai Doan 3 Hong Ngu_CAU CAO MEN - DT852 12-24-12_NguyenVanVoi" xfId="77" xr:uid="{00000000-0005-0000-0000-00004C000000}"/>
    <cellStyle name="_Giai Doan 3 Hong Ngu_CAU CAO MEN DM MOI" xfId="78" xr:uid="{00000000-0005-0000-0000-00004D000000}"/>
    <cellStyle name="_Giai Doan 3 Hong Ngu_CAU CDC MY AN" xfId="79" xr:uid="{00000000-0005-0000-0000-00004E000000}"/>
    <cellStyle name="_Giai Doan 3 Hong Ngu_CAU CHO PHU DIEN" xfId="80" xr:uid="{00000000-0005-0000-0000-00004F000000}"/>
    <cellStyle name="_Giai Doan 3 Hong Ngu_CAU DT 848" xfId="81" xr:uid="{00000000-0005-0000-0000-000050000000}"/>
    <cellStyle name="_Giai Doan 3 Hong Ngu_CAU DT852" xfId="82" xr:uid="{00000000-0005-0000-0000-000051000000}"/>
    <cellStyle name="_Giai Doan 3 Hong Ngu_CAU HOA LONG" xfId="83" xr:uid="{00000000-0005-0000-0000-000052000000}"/>
    <cellStyle name="_Giai Doan 3 Hong Ngu_CAU KINH CUNG" xfId="84" xr:uid="{00000000-0005-0000-0000-000053000000}"/>
    <cellStyle name="_Giai Doan 3 Hong Ngu_CAU NGUYEN VAN VOI" xfId="85" xr:uid="{00000000-0005-0000-0000-000054000000}"/>
    <cellStyle name="_Giai Doan 3 Hong Ngu_CAU ONG HO" xfId="86" xr:uid="{00000000-0005-0000-0000-000055000000}"/>
    <cellStyle name="_Giai Doan 3 Hong Ngu_CAU ONG HO DM MOI" xfId="87" xr:uid="{00000000-0005-0000-0000-000056000000}"/>
    <cellStyle name="_Giai Doan 3 Hong Ngu_CAU ONG HO_Book1" xfId="88" xr:uid="{00000000-0005-0000-0000-000057000000}"/>
    <cellStyle name="_Giai Doan 3 Hong Ngu_CAU ONG HO_Book1_1" xfId="89" xr:uid="{00000000-0005-0000-0000-000058000000}"/>
    <cellStyle name="_Giai Doan 3 Hong Ngu_CAU ONG HO_C. TAN DUONG DM MOI" xfId="90" xr:uid="{00000000-0005-0000-0000-000059000000}"/>
    <cellStyle name="_Giai Doan 3 Hong Ngu_CAU ONG HO_C.PHI BO DO MOI" xfId="91" xr:uid="{00000000-0005-0000-0000-00005A000000}"/>
    <cellStyle name="_Giai Doan 3 Hong Ngu_CAU ONG HO_CAU CAO MEN" xfId="92" xr:uid="{00000000-0005-0000-0000-00005B000000}"/>
    <cellStyle name="_Giai Doan 3 Hong Ngu_CAU ONG HO_CAU CAO MEN DM MOI" xfId="93" xr:uid="{00000000-0005-0000-0000-00005C000000}"/>
    <cellStyle name="_Giai Doan 3 Hong Ngu_CAU ONG HO_CAU CAO MEN DM MOI_CAU DT 848" xfId="94" xr:uid="{00000000-0005-0000-0000-00005D000000}"/>
    <cellStyle name="_Giai Doan 3 Hong Ngu_CAU ONG HO_CAU CAO MEN_CAU KINH CUNG" xfId="95" xr:uid="{00000000-0005-0000-0000-00005E000000}"/>
    <cellStyle name="_Giai Doan 3 Hong Ngu_CAU ONG HO_CAU CAO MEN_C-CaiGia-Tx.CLanh" xfId="96" xr:uid="{00000000-0005-0000-0000-00005F000000}"/>
    <cellStyle name="_Giai Doan 3 Hong Ngu_CAU ONG HO_CAU CAO MEN_C-KinhHuyenHam-Chauthanh" xfId="97" xr:uid="{00000000-0005-0000-0000-000060000000}"/>
    <cellStyle name="_Giai Doan 3 Hong Ngu_CAU ONG HO_CAU CAO MEN_CumDanCuThuongPhuoc1" xfId="98" xr:uid="{00000000-0005-0000-0000-000061000000}"/>
    <cellStyle name="_Giai Doan 3 Hong Ngu_CAU ONG HO_CAU CAO MEN_DT853Cu-DT853Moi" xfId="99" xr:uid="{00000000-0005-0000-0000-000062000000}"/>
    <cellStyle name="_Giai Doan 3 Hong Ngu_CAU ONG HO_CAU CAO MEN_KhemGiua" xfId="100" xr:uid="{00000000-0005-0000-0000-000063000000}"/>
    <cellStyle name="_Giai Doan 3 Hong Ngu_CAU ONG HO_CAU CAO MEN_SauBien" xfId="101" xr:uid="{00000000-0005-0000-0000-000064000000}"/>
    <cellStyle name="_Giai Doan 3 Hong Ngu_CAU ONG HO_CAU DT852" xfId="102" xr:uid="{00000000-0005-0000-0000-000065000000}"/>
    <cellStyle name="_Giai Doan 3 Hong Ngu_CAU ONG HO_CAU DT852 - GOI2" xfId="103" xr:uid="{00000000-0005-0000-0000-000066000000}"/>
    <cellStyle name="_Giai Doan 3 Hong Ngu_CAU ONG HO_CAU ONG HO" xfId="104" xr:uid="{00000000-0005-0000-0000-000067000000}"/>
    <cellStyle name="_Giai Doan 3 Hong Ngu_CAU ONG HO_CAU ONG HO DM MOI" xfId="105" xr:uid="{00000000-0005-0000-0000-000068000000}"/>
    <cellStyle name="_Giai Doan 3 Hong Ngu_CAU ONG HO_CAU TAN DUONG" xfId="106" xr:uid="{00000000-0005-0000-0000-000069000000}"/>
    <cellStyle name="_Giai Doan 3 Hong Ngu_CAU ONG HO_CAU THU CU KM14" xfId="107" xr:uid="{00000000-0005-0000-0000-00006A000000}"/>
    <cellStyle name="_Giai Doan 3 Hong Ngu_CAU ONG HO_DT845 (phat sinh lang nhua DT844)" xfId="108" xr:uid="{00000000-0005-0000-0000-00006B000000}"/>
    <cellStyle name="_Giai Doan 3 Hong Ngu_CAU ONG HO_DUONG DT851 KM0-KM5" xfId="109" xr:uid="{00000000-0005-0000-0000-00006C000000}"/>
    <cellStyle name="_Giai Doan 3 Hong Ngu_CAU ONG HO_KINH PHÍ 1" xfId="110" xr:uid="{00000000-0005-0000-0000-00006D000000}"/>
    <cellStyle name="_Giai Doan 3 Hong Ngu_CAU ONG HO_KP HT CAU DT852 - GOI2" xfId="111" xr:uid="{00000000-0005-0000-0000-00006E000000}"/>
    <cellStyle name="_Giai Doan 3 Hong Ngu_CAU ONG HO_KP HT CAU DT852 - GOI31" xfId="112" xr:uid="{00000000-0005-0000-0000-00006F000000}"/>
    <cellStyle name="_Giai Doan 3 Hong Ngu_CAU ONG HO_KP HT CAU DT853 - GOI CAU 1" xfId="113" xr:uid="{00000000-0005-0000-0000-000070000000}"/>
    <cellStyle name="_Giai Doan 3 Hong Ngu_CAU ONG HO_KP HT CAU DT853 - GOI CAU 2" xfId="114" xr:uid="{00000000-0005-0000-0000-000071000000}"/>
    <cellStyle name="_Giai Doan 3 Hong Ngu_CAU ONG HO_KP HT CAU DT853 - GOI CAU 3 (31-10)" xfId="115" xr:uid="{00000000-0005-0000-0000-000072000000}"/>
    <cellStyle name="_Giai Doan 3 Hong Ngu_CAU ONG HO_KP HT CAU DT853 - GOI CAU 4" xfId="116" xr:uid="{00000000-0005-0000-0000-000073000000}"/>
    <cellStyle name="_Giai Doan 3 Hong Ngu_CAU ONG HO_NTNNONG" xfId="117" xr:uid="{00000000-0005-0000-0000-000074000000}"/>
    <cellStyle name="_Giai Doan 3 Hong Ngu_CAU ONG HO_YCVL-CauKR-MCD-KGT-MTT-DonDong" xfId="118" xr:uid="{00000000-0005-0000-0000-000075000000}"/>
    <cellStyle name="_Giai Doan 3 Hong Ngu_CAU RACH BA VAI 2X12.5+18.6M" xfId="119" xr:uid="{00000000-0005-0000-0000-000076000000}"/>
    <cellStyle name="_Giai Doan 3 Hong Ngu_CAU SAU BIEN" xfId="120" xr:uid="{00000000-0005-0000-0000-000077000000}"/>
    <cellStyle name="_Giai Doan 3 Hong Ngu_CAU TAN DUONG" xfId="121" xr:uid="{00000000-0005-0000-0000-000078000000}"/>
    <cellStyle name="_Giai Doan 3 Hong Ngu_CAUTHONGLUU CU KHO 7M" xfId="122" xr:uid="{00000000-0005-0000-0000-000079000000}"/>
    <cellStyle name="_Giai Doan 3 Hong Ngu_C-CaiGia-Tx.CLanh" xfId="123" xr:uid="{00000000-0005-0000-0000-00007A000000}"/>
    <cellStyle name="_Giai Doan 3 Hong Ngu_Chep" xfId="128" xr:uid="{00000000-0005-0000-0000-00007B000000}"/>
    <cellStyle name="_Giai Doan 3 Hong Ngu_CHIET TINH GIA" xfId="129" xr:uid="{00000000-0005-0000-0000-00007C000000}"/>
    <cellStyle name="_Giai Doan 3 Hong Ngu_C-KinhHuyenHam-Chauthanh" xfId="124" xr:uid="{00000000-0005-0000-0000-00007D000000}"/>
    <cellStyle name="_Giai Doan 3 Hong Ngu_C-RachBaNhien" xfId="125" xr:uid="{00000000-0005-0000-0000-00007E000000}"/>
    <cellStyle name="_Giai Doan 3 Hong Ngu_C-ThuyLoi-Chauthanh" xfId="126" xr:uid="{00000000-0005-0000-0000-00007F000000}"/>
    <cellStyle name="_Giai Doan 3 Hong Ngu_CumDanCuThuongPhuoc1" xfId="127" xr:uid="{00000000-0005-0000-0000-000080000000}"/>
    <cellStyle name="_Giai Doan 3 Hong Ngu_Don gia chi tiet DT843 saRai-LSN(HTX)" xfId="130" xr:uid="{00000000-0005-0000-0000-000081000000}"/>
    <cellStyle name="_Giai Doan 3 Hong Ngu_Don gia chi tiet DT843 saRai-LSN(Trung tam)" xfId="131" xr:uid="{00000000-0005-0000-0000-000082000000}"/>
    <cellStyle name="_Giai Doan 3 Hong Ngu_D-So4ndaiKCNC-SaDec-TL23" xfId="132" xr:uid="{00000000-0005-0000-0000-000083000000}"/>
    <cellStyle name="_Giai Doan 3 Hong Ngu_DT 854 KM10-KM14- PS CONG" xfId="133" xr:uid="{00000000-0005-0000-0000-000084000000}"/>
    <cellStyle name="_Giai Doan 3 Hong Ngu_DT Cau DT853 (DG DongThap)" xfId="134" xr:uid="{00000000-0005-0000-0000-000085000000}"/>
    <cellStyle name="_Giai Doan 3 Hong Ngu_DT DUONG DT 844 KM28-KM35 (13-9)." xfId="135" xr:uid="{00000000-0005-0000-0000-000086000000}"/>
    <cellStyle name="_Giai Doan 3 Hong Ngu_DT Duong DT842 (Km18+974-Km28) ngay 30-10-06" xfId="136" xr:uid="{00000000-0005-0000-0000-000087000000}"/>
    <cellStyle name="_Giai Doan 3 Hong Ngu_DT845 (phat sinh lang nhua DT844)" xfId="137" xr:uid="{00000000-0005-0000-0000-000088000000}"/>
    <cellStyle name="_Giai Doan 3 Hong Ngu_DT-DENBU" xfId="138" xr:uid="{00000000-0005-0000-0000-000089000000}"/>
    <cellStyle name="_Giai Doan 3 Hong Ngu_DULICH TRAM CHIM - TUYEN 1" xfId="139" xr:uid="{00000000-0005-0000-0000-00008A000000}"/>
    <cellStyle name="_Giai Doan 3 Hong Ngu_DUONG DIEN BIEN PHU" xfId="140" xr:uid="{00000000-0005-0000-0000-00008B000000}"/>
    <cellStyle name="_Giai Doan 3 Hong Ngu_DUONG DT 851 KM0-KM0+173" xfId="141" xr:uid="{00000000-0005-0000-0000-00008C000000}"/>
    <cellStyle name="_Giai Doan 3 Hong Ngu_DUONG DT 851 KM2-KM8" xfId="142" xr:uid="{00000000-0005-0000-0000-00008D000000}"/>
    <cellStyle name="_Giai Doan 3 Hong Ngu_DUONG DT 851 KM2-KM8_Book1" xfId="143" xr:uid="{00000000-0005-0000-0000-00008E000000}"/>
    <cellStyle name="_Giai Doan 3 Hong Ngu_DUONG DT 851 KM2-KM8_CAU AN THANH" xfId="144" xr:uid="{00000000-0005-0000-0000-00008F000000}"/>
    <cellStyle name="_Giai Doan 3 Hong Ngu_DUONG DT 851 KM2-KM8_CAU CAI SAO THUONG" xfId="145" xr:uid="{00000000-0005-0000-0000-000090000000}"/>
    <cellStyle name="_Giai Doan 3 Hong Ngu_DUONG DT 851 KM2-KM8_CAU KINH CUNG" xfId="146" xr:uid="{00000000-0005-0000-0000-000091000000}"/>
    <cellStyle name="_Giai Doan 3 Hong Ngu_DUONG DT 851 KM2-KM8_CAU MUONG RANH (3X12)" xfId="147" xr:uid="{00000000-0005-0000-0000-000092000000}"/>
    <cellStyle name="_Giai Doan 3 Hong Ngu_DUONG DT 851 KM2-KM8_CAU NGUYEN VAN VOI" xfId="148" xr:uid="{00000000-0005-0000-0000-000093000000}"/>
    <cellStyle name="_Giai Doan 3 Hong Ngu_DUONG DT 851 KM2-KM8_CAU RACH BA VAI 2X12.5+18.6M" xfId="149" xr:uid="{00000000-0005-0000-0000-000094000000}"/>
    <cellStyle name="_Giai Doan 3 Hong Ngu_DUONG DT 851 KM2-KM8_CAU TAN CONG SINH 2- 3X15M" xfId="150" xr:uid="{00000000-0005-0000-0000-000095000000}"/>
    <cellStyle name="_Giai Doan 3 Hong Ngu_DUONG DT 851 KM2-KM8_C-CaiGia-Tx.CLanh" xfId="151" xr:uid="{00000000-0005-0000-0000-000096000000}"/>
    <cellStyle name="_Giai Doan 3 Hong Ngu_DUONG DT 851 KM2-KM8_C-KinhHuyenHam-Chauthanh" xfId="152" xr:uid="{00000000-0005-0000-0000-000097000000}"/>
    <cellStyle name="_Giai Doan 3 Hong Ngu_DUONG DT 851 KM2-KM8_C-RachBaNhien" xfId="153" xr:uid="{00000000-0005-0000-0000-000098000000}"/>
    <cellStyle name="_Giai Doan 3 Hong Ngu_DUONG DT 851 KM2-KM8_CumDanCuThuongPhuoc1" xfId="154" xr:uid="{00000000-0005-0000-0000-000099000000}"/>
    <cellStyle name="_Giai Doan 3 Hong Ngu_DUONG DT 851 KM2-KM8_DA DUONG DT 851 KM0-KM0+173" xfId="155" xr:uid="{00000000-0005-0000-0000-00009A000000}"/>
    <cellStyle name="_Giai Doan 3 Hong Ngu_DUONG DT 851 KM2-KM8_DC KSTK DT845 DUONG Km8-Km18" xfId="156" xr:uid="{00000000-0005-0000-0000-00009B000000}"/>
    <cellStyle name="_Giai Doan 3 Hong Ngu_DUONG DT 851 KM2-KM8_DT 851 DIEU CHINH" xfId="157" xr:uid="{00000000-0005-0000-0000-00009C000000}"/>
    <cellStyle name="_Giai Doan 3 Hong Ngu_DUONG DT 851 KM2-KM8_DT DUONG DT 844 KM28-KM35 (13-9)." xfId="158" xr:uid="{00000000-0005-0000-0000-00009D000000}"/>
    <cellStyle name="_Giai Doan 3 Hong Ngu_DUONG DT 851 KM2-KM8_DT845 (phat sinh lang nhua DT844)" xfId="159" xr:uid="{00000000-0005-0000-0000-00009E000000}"/>
    <cellStyle name="_Giai Doan 3 Hong Ngu_DUONG DT 851 KM2-KM8_DUONG DT 851 KM0-KM0+173" xfId="160" xr:uid="{00000000-0005-0000-0000-00009F000000}"/>
    <cellStyle name="_Giai Doan 3 Hong Ngu_DUONG DT 851 KM2-KM8_DUONG NOI DAI KCN C" xfId="161" xr:uid="{00000000-0005-0000-0000-0000A0000000}"/>
    <cellStyle name="_Giai Doan 3 Hong Ngu_DUONG DT 851 KM2-KM8_DUONG RACH CHUA - NHAN LUONG MAT &amp; CAU RACH GIA" xfId="162" xr:uid="{00000000-0005-0000-0000-0000A1000000}"/>
    <cellStyle name="_Giai Doan 3 Hong Ngu_DUONG DT 851 KM2-KM8_KhemGiua" xfId="168" xr:uid="{00000000-0005-0000-0000-0000A2000000}"/>
    <cellStyle name="_Giai Doan 3 Hong Ngu_DUONG DT 851 KM2-KM8_KHU HANH CHANH  HUYEN LAI VUNG" xfId="169" xr:uid="{00000000-0005-0000-0000-0000A3000000}"/>
    <cellStyle name="_Giai Doan 3 Hong Ngu_DUONG DT 851 KM2-KM8_KINH PHI DADT - CST" xfId="163" xr:uid="{00000000-0005-0000-0000-0000A4000000}"/>
    <cellStyle name="_Giai Doan 3 Hong Ngu_DUONG DT 851 KM2-KM8_KINH PHI DADT - CST KHONG CAU TAM" xfId="164" xr:uid="{00000000-0005-0000-0000-0000A5000000}"/>
    <cellStyle name="_Giai Doan 3 Hong Ngu_DUONG DT 851 KM2-KM8_KINH PHI DADT - QUA PHUONG 6" xfId="165" xr:uid="{00000000-0005-0000-0000-0000A6000000}"/>
    <cellStyle name="_Giai Doan 3 Hong Ngu_DUONG DT 851 KM2-KM8_KPXL DUONG DT 850 CAU" xfId="166" xr:uid="{00000000-0005-0000-0000-0000A7000000}"/>
    <cellStyle name="_Giai Doan 3 Hong Ngu_DUONG DT 851 KM2-KM8_KT KDC MY HOA" xfId="167" xr:uid="{00000000-0005-0000-0000-0000A8000000}"/>
    <cellStyle name="_Giai Doan 3 Hong Ngu_DUONG DT 851 KM2-KM8_SauBien" xfId="170" xr:uid="{00000000-0005-0000-0000-0000A9000000}"/>
    <cellStyle name="_Giai Doan 3 Hong Ngu_DUONG DT 851 KM2-KM8_YCVL-CauKR-MCD-KGT-MTT-DonDong" xfId="171" xr:uid="{00000000-0005-0000-0000-0000AA000000}"/>
    <cellStyle name="_Giai Doan 3 Hong Ngu_DUONG LY THUONG KIET-TKKT" xfId="172" xr:uid="{00000000-0005-0000-0000-0000AB000000}"/>
    <cellStyle name="_Giai Doan 3 Hong Ngu_DUONG RACH CHUA - NHAN LUONG" xfId="173" xr:uid="{00000000-0005-0000-0000-0000AC000000}"/>
    <cellStyle name="_Giai Doan 3 Hong Ngu_DUONG RACH CHUA - NHAN LUONG - NEN VA CONG" xfId="174" xr:uid="{00000000-0005-0000-0000-0000AD000000}"/>
    <cellStyle name="_Giai Doan 3 Hong Ngu_DUONG THIEN HO DUONG &amp; NG VAN TRE (NDAI)" xfId="175" xr:uid="{00000000-0005-0000-0000-0000AE000000}"/>
    <cellStyle name="_Giai Doan 3 Hong Ngu_Gia du thau - Kho hang Cang SaDec" xfId="176" xr:uid="{00000000-0005-0000-0000-0000AF000000}"/>
    <cellStyle name="_Giai Doan 3 Hong Ngu_Gia du thau (goi 02) 25-09-2007" xfId="177" xr:uid="{00000000-0005-0000-0000-0000B0000000}"/>
    <cellStyle name="_Giai Doan 3 Hong Ngu_Gia du thau cau Phu Duc (Cty XL va VLXD DT)" xfId="178" xr:uid="{00000000-0005-0000-0000-0000B1000000}"/>
    <cellStyle name="_Giai Doan 3 Hong Ngu_Gia du thau DT841 (Cty XL va VLXD DT) " xfId="179" xr:uid="{00000000-0005-0000-0000-0000B2000000}"/>
    <cellStyle name="_Giai Doan 3 Hong Ngu_Gia du thau Duong DT844 (Km35-45)" xfId="180" xr:uid="{00000000-0005-0000-0000-0000B3000000}"/>
    <cellStyle name="_Giai Doan 3 Hong Ngu_Gia du thua (goi 3) 25-09-2007" xfId="181" xr:uid="{00000000-0005-0000-0000-0000B4000000}"/>
    <cellStyle name="_Giai Doan 3 Hong Ngu_KHAI TOAN CAU PHU DUC" xfId="189" xr:uid="{00000000-0005-0000-0000-0000B5000000}"/>
    <cellStyle name="_Giai Doan 3 Hong Ngu_KhemGiua" xfId="190" xr:uid="{00000000-0005-0000-0000-0000B6000000}"/>
    <cellStyle name="_Giai Doan 3 Hong Ngu_Khoi luong goi thau 13 DT853" xfId="191" xr:uid="{00000000-0005-0000-0000-0000B7000000}"/>
    <cellStyle name="_Giai Doan 3 Hong Ngu_KHU HANH CHANH  HUYEN LAI VUNG" xfId="192" xr:uid="{00000000-0005-0000-0000-0000B8000000}"/>
    <cellStyle name="_Giai Doan 3 Hong Ngu_KINH PHI DADT - CST KHONG CAU TAM" xfId="182" xr:uid="{00000000-0005-0000-0000-0000B9000000}"/>
    <cellStyle name="_Giai Doan 3 Hong Ngu_KINH PHI DADT - QUA PHUONG 6" xfId="183" xr:uid="{00000000-0005-0000-0000-0000BA000000}"/>
    <cellStyle name="_Giai Doan 3 Hong Ngu_KP HT CAU DT852 - GOI2" xfId="184" xr:uid="{00000000-0005-0000-0000-0000BB000000}"/>
    <cellStyle name="_Giai Doan 3 Hong Ngu_KP HT CAU DT852 - GOI31" xfId="185" xr:uid="{00000000-0005-0000-0000-0000BC000000}"/>
    <cellStyle name="_Giai Doan 3 Hong Ngu_KP HT CAU DT853 - GOI CAU 1" xfId="186" xr:uid="{00000000-0005-0000-0000-0000BD000000}"/>
    <cellStyle name="_Giai Doan 3 Hong Ngu_KP HT CAU DT853 - GOI CAU 3 (31-10)" xfId="187" xr:uid="{00000000-0005-0000-0000-0000BE000000}"/>
    <cellStyle name="_Giai Doan 3 Hong Ngu_KT KDC MY HOA" xfId="188" xr:uid="{00000000-0005-0000-0000-0000BF000000}"/>
    <cellStyle name="_Giai Doan 3 Hong Ngu_MAIN_VNI" xfId="193" xr:uid="{00000000-0005-0000-0000-0000C0000000}"/>
    <cellStyle name="_Giai Doan 3 Hong Ngu_NguyenVanVoi" xfId="196" xr:uid="{00000000-0005-0000-0000-0000C1000000}"/>
    <cellStyle name="_Giai Doan 3 Hong Ngu_NOI CONG DT 854 (PHAT SINH)" xfId="194" xr:uid="{00000000-0005-0000-0000-0000C2000000}"/>
    <cellStyle name="_Giai Doan 3 Hong Ngu_NTNNONG" xfId="195" xr:uid="{00000000-0005-0000-0000-0000C3000000}"/>
    <cellStyle name="_Giai Doan 3 Hong Ngu_vn 27 (2)" xfId="197" xr:uid="{00000000-0005-0000-0000-0000C4000000}"/>
    <cellStyle name="_Giai Doan 3 Hong Ngu_Xet gia Duong DT850 (6-11)" xfId="198" xr:uid="{00000000-0005-0000-0000-0000C5000000}"/>
    <cellStyle name="_Giai Doan 3 Hong Ngu_Xet thau DT844 (Km28-Km35)" xfId="199" xr:uid="{00000000-0005-0000-0000-0000C6000000}"/>
    <cellStyle name="_Giai Doan 3 Hong Ngu_YCVL-CauKR-MCD-KGT-MTT-DonDong" xfId="200" xr:uid="{00000000-0005-0000-0000-0000C7000000}"/>
    <cellStyle name="_KT (2)" xfId="201" xr:uid="{00000000-0005-0000-0000-0000C8000000}"/>
    <cellStyle name="_KT (2)_1" xfId="202" xr:uid="{00000000-0005-0000-0000-0000C9000000}"/>
    <cellStyle name="_KT (2)_2" xfId="203" xr:uid="{00000000-0005-0000-0000-0000CA000000}"/>
    <cellStyle name="_KT (2)_2_TG-TH" xfId="204" xr:uid="{00000000-0005-0000-0000-0000CB000000}"/>
    <cellStyle name="_KT (2)_2_TG-TH_Book1" xfId="205" xr:uid="{00000000-0005-0000-0000-0000CC000000}"/>
    <cellStyle name="_KT (2)_2_TG-TH_Giai Doan 3 Hong Ngu" xfId="206" xr:uid="{00000000-0005-0000-0000-0000CD000000}"/>
    <cellStyle name="_KT (2)_3" xfId="207" xr:uid="{00000000-0005-0000-0000-0000CE000000}"/>
    <cellStyle name="_KT (2)_3_TG-TH" xfId="208" xr:uid="{00000000-0005-0000-0000-0000CF000000}"/>
    <cellStyle name="_KT (2)_3_TG-TH_Book1" xfId="209" xr:uid="{00000000-0005-0000-0000-0000D0000000}"/>
    <cellStyle name="_KT (2)_3_TG-TH_Giai Doan 3 Hong Ngu" xfId="210" xr:uid="{00000000-0005-0000-0000-0000D1000000}"/>
    <cellStyle name="_KT (2)_3_TG-TH_Giai Doan 3 Hong Ngu_559" xfId="211" xr:uid="{00000000-0005-0000-0000-0000D2000000}"/>
    <cellStyle name="_KT (2)_3_TG-TH_Giai Doan 3 Hong Ngu_Book1" xfId="212" xr:uid="{00000000-0005-0000-0000-0000D3000000}"/>
    <cellStyle name="_KT (2)_3_TG-TH_Giai Doan 3 Hong Ngu_Book1_1" xfId="213" xr:uid="{00000000-0005-0000-0000-0000D4000000}"/>
    <cellStyle name="_KT (2)_3_TG-TH_Giai Doan 3 Hong Ngu_Book1_Book1" xfId="214" xr:uid="{00000000-0005-0000-0000-0000D5000000}"/>
    <cellStyle name="_KT (2)_3_TG-TH_Giai Doan 3 Hong Ngu_Book1_BThuyen-KDTGoThap" xfId="215" xr:uid="{00000000-0005-0000-0000-0000D6000000}"/>
    <cellStyle name="_KT (2)_3_TG-TH_Giai Doan 3 Hong Ngu_Book1_DT Cau DT853 (DG DongThap)" xfId="216" xr:uid="{00000000-0005-0000-0000-0000D7000000}"/>
    <cellStyle name="_KT (2)_3_TG-TH_Giai Doan 3 Hong Ngu_Book1_DT Duong DT842 (Km18+974-Km28) ngay 30-10-06" xfId="217" xr:uid="{00000000-0005-0000-0000-0000D8000000}"/>
    <cellStyle name="_KT (2)_3_TG-TH_Giai Doan 3 Hong Ngu_Book1_HOA-DONG" xfId="218" xr:uid="{00000000-0005-0000-0000-0000D9000000}"/>
    <cellStyle name="_KT (2)_3_TG-TH_Giai Doan 3 Hong Ngu_Book1_KCNSaDec-A1-GD2-GiaQui 2" xfId="219" xr:uid="{00000000-0005-0000-0000-0000DA000000}"/>
    <cellStyle name="_KT (2)_3_TG-TH_Giai Doan 3 Hong Ngu_Book1_KPSATLO-ThanhBinh" xfId="220" xr:uid="{00000000-0005-0000-0000-0000DB000000}"/>
    <cellStyle name="_KT (2)_3_TG-TH_Giai Doan 3 Hong Ngu_Book1_STKL-Duong DT841(LAM SUA)" xfId="221" xr:uid="{00000000-0005-0000-0000-0000DC000000}"/>
    <cellStyle name="_KT (2)_3_TG-TH_Giai Doan 3 Hong Ngu_BThuyen-KDTGoThap" xfId="222" xr:uid="{00000000-0005-0000-0000-0000DD000000}"/>
    <cellStyle name="_KT (2)_3_TG-TH_Giai Doan 3 Hong Ngu_C. TAN DUONG DM MOI" xfId="223" xr:uid="{00000000-0005-0000-0000-0000DE000000}"/>
    <cellStyle name="_KT (2)_3_TG-TH_Giai Doan 3 Hong Ngu_CAU BA PHU 11-05-2007" xfId="224" xr:uid="{00000000-0005-0000-0000-0000DF000000}"/>
    <cellStyle name="_KT (2)_3_TG-TH_Giai Doan 3 Hong Ngu_CAU CAI SAO THUONG" xfId="225" xr:uid="{00000000-0005-0000-0000-0000E0000000}"/>
    <cellStyle name="_KT (2)_3_TG-TH_Giai Doan 3 Hong Ngu_CAU CAO MEN" xfId="226" xr:uid="{00000000-0005-0000-0000-0000E1000000}"/>
    <cellStyle name="_KT (2)_3_TG-TH_Giai Doan 3 Hong Ngu_CAU CAO MEN - DT852 12-24-12" xfId="227" xr:uid="{00000000-0005-0000-0000-0000E2000000}"/>
    <cellStyle name="_KT (2)_3_TG-TH_Giai Doan 3 Hong Ngu_CAU CAO MEN - DT852 12-24-12_Book1" xfId="228" xr:uid="{00000000-0005-0000-0000-0000E3000000}"/>
    <cellStyle name="_KT (2)_3_TG-TH_Giai Doan 3 Hong Ngu_CAU CAO MEN - DT852 12-24-12_C. TAN DUONG" xfId="229" xr:uid="{00000000-0005-0000-0000-0000E4000000}"/>
    <cellStyle name="_KT (2)_3_TG-TH_Giai Doan 3 Hong Ngu_CAU CAO MEN - DT852 12-24-12_CAU BA PHU 11-05-2007" xfId="230" xr:uid="{00000000-0005-0000-0000-0000E5000000}"/>
    <cellStyle name="_KT (2)_3_TG-TH_Giai Doan 3 Hong Ngu_CAU CAO MEN - DT852 12-24-12_CAU CAI SAO THUONG" xfId="231" xr:uid="{00000000-0005-0000-0000-0000E6000000}"/>
    <cellStyle name="_KT (2)_3_TG-TH_Giai Doan 3 Hong Ngu_CAU CAO MEN - DT852 12-24-12_CAU CAO MEN DM MOI" xfId="232" xr:uid="{00000000-0005-0000-0000-0000E7000000}"/>
    <cellStyle name="_KT (2)_3_TG-TH_Giai Doan 3 Hong Ngu_CAU CAO MEN - DT852 12-24-12_CAU CAO MEN DM MOI_Book1" xfId="233" xr:uid="{00000000-0005-0000-0000-0000E8000000}"/>
    <cellStyle name="_KT (2)_3_TG-TH_Giai Doan 3 Hong Ngu_CAU CAO MEN - DT852 12-24-12_CAU CAO MEN DM MOI_CAU BA PHU 11-05-2007" xfId="234" xr:uid="{00000000-0005-0000-0000-0000E9000000}"/>
    <cellStyle name="_KT (2)_3_TG-TH_Giai Doan 3 Hong Ngu_CAU CAO MEN - DT852 12-24-12_CAU CAO MEN DM MOI_CAU CAI SAO THUONG" xfId="235" xr:uid="{00000000-0005-0000-0000-0000EA000000}"/>
    <cellStyle name="_KT (2)_3_TG-TH_Giai Doan 3 Hong Ngu_CAU CAO MEN - DT852 12-24-12_CAU CAO MEN DM MOI_CAU DT 848" xfId="236" xr:uid="{00000000-0005-0000-0000-0000EB000000}"/>
    <cellStyle name="_KT (2)_3_TG-TH_Giai Doan 3 Hong Ngu_CAU CAO MEN - DT852 12-24-12_CAU CAO MEN DM MOI_CAU NGUYEN VAN VOI" xfId="237" xr:uid="{00000000-0005-0000-0000-0000EC000000}"/>
    <cellStyle name="_KT (2)_3_TG-TH_Giai Doan 3 Hong Ngu_CAU CAO MEN - DT852 12-24-12_CAU CAO MEN DM MOI_CAU TAN CONG SINH 1- 9x2+12x2+15" xfId="238" xr:uid="{00000000-0005-0000-0000-0000ED000000}"/>
    <cellStyle name="_KT (2)_3_TG-TH_Giai Doan 3 Hong Ngu_CAU CAO MEN - DT852 12-24-12_CAU CAO MEN DM MOI_CAU TAN CONG SINH 2- 3X15M" xfId="239" xr:uid="{00000000-0005-0000-0000-0000EE000000}"/>
    <cellStyle name="_KT (2)_3_TG-TH_Giai Doan 3 Hong Ngu_CAU CAO MEN - DT852 12-24-12_CAU CAO MEN DM MOI_CAU THUY LOI- 3X15M" xfId="240" xr:uid="{00000000-0005-0000-0000-0000EF000000}"/>
    <cellStyle name="_KT (2)_3_TG-TH_Giai Doan 3 Hong Ngu_CAU CAO MEN - DT852 12-24-12_CAU CAO MEN DM MOI_C-RachBaNhien" xfId="241" xr:uid="{00000000-0005-0000-0000-0000F0000000}"/>
    <cellStyle name="_KT (2)_3_TG-TH_Giai Doan 3 Hong Ngu_CAU CAO MEN - DT852 12-24-12_CAU CAO MEN DM MOI_DC KSTK DT845 DUONG Km8-Km18" xfId="242" xr:uid="{00000000-0005-0000-0000-0000F1000000}"/>
    <cellStyle name="_KT (2)_3_TG-TH_Giai Doan 3 Hong Ngu_CAU CAO MEN - DT852 12-24-12_CAU CAO MEN DM MOI_DT 851 DIEU CHINH" xfId="243" xr:uid="{00000000-0005-0000-0000-0000F2000000}"/>
    <cellStyle name="_KT (2)_3_TG-TH_Giai Doan 3 Hong Ngu_CAU CAO MEN - DT852 12-24-12_CAU CAO MEN DM MOI_DT845 (phat sinh lang nhua DT844)" xfId="244" xr:uid="{00000000-0005-0000-0000-0000F3000000}"/>
    <cellStyle name="_KT (2)_3_TG-TH_Giai Doan 3 Hong Ngu_CAU CAO MEN - DT852 12-24-12_CAU CAO MEN DM MOI_DT853Cu-DT853Moi" xfId="245" xr:uid="{00000000-0005-0000-0000-0000F4000000}"/>
    <cellStyle name="_KT (2)_3_TG-TH_Giai Doan 3 Hong Ngu_CAU CAO MEN - DT852 12-24-12_CAU CAO MEN DM MOI_DUONG THIEN HO DUONG &amp; NG VAN TRE (NDAI)" xfId="246" xr:uid="{00000000-0005-0000-0000-0000F5000000}"/>
    <cellStyle name="_KT (2)_3_TG-TH_Giai Doan 3 Hong Ngu_CAU CAO MEN - DT852 12-24-12_CAU CAO MEN DM MOI_DUONG TRAN HUNG DAO DC" xfId="247" xr:uid="{00000000-0005-0000-0000-0000F6000000}"/>
    <cellStyle name="_KT (2)_3_TG-TH_Giai Doan 3 Hong Ngu_CAU CAO MEN - DT852 12-24-12_CAU CAO MEN DM MOI_KINH PHI DADT - CST" xfId="248" xr:uid="{00000000-0005-0000-0000-0000F7000000}"/>
    <cellStyle name="_KT (2)_3_TG-TH_Giai Doan 3 Hong Ngu_CAU CAO MEN - DT852 12-24-12_CAU CAO MEN DM MOI_KINH PHI DADT - CST KHONG CAU TAM" xfId="249" xr:uid="{00000000-0005-0000-0000-0000F8000000}"/>
    <cellStyle name="_KT (2)_3_TG-TH_Giai Doan 3 Hong Ngu_CAU CAO MEN - DT852 12-24-12_CAU HOA LONG" xfId="250" xr:uid="{00000000-0005-0000-0000-0000F9000000}"/>
    <cellStyle name="_KT (2)_3_TG-TH_Giai Doan 3 Hong Ngu_CAU CAO MEN - DT852 12-24-12_CAU KINH CUNG" xfId="251" xr:uid="{00000000-0005-0000-0000-0000FA000000}"/>
    <cellStyle name="_KT (2)_3_TG-TH_Giai Doan 3 Hong Ngu_CAU CAO MEN - DT852 12-24-12_CAU NGUYEN VAN VOI" xfId="252" xr:uid="{00000000-0005-0000-0000-0000FB000000}"/>
    <cellStyle name="_KT (2)_3_TG-TH_Giai Doan 3 Hong Ngu_CAU CAO MEN - DT852 12-24-12_CAU RACH BA VAI 2X12.5+18.6M" xfId="253" xr:uid="{00000000-0005-0000-0000-0000FC000000}"/>
    <cellStyle name="_KT (2)_3_TG-TH_Giai Doan 3 Hong Ngu_CAU CAO MEN - DT852 12-24-12_CAU SAU BIEN" xfId="254" xr:uid="{00000000-0005-0000-0000-0000FD000000}"/>
    <cellStyle name="_KT (2)_3_TG-TH_Giai Doan 3 Hong Ngu_CAU CAO MEN - DT852 12-24-12_CauThayLam(DT848)" xfId="255" xr:uid="{00000000-0005-0000-0000-0000FE000000}"/>
    <cellStyle name="_KT (2)_3_TG-TH_Giai Doan 3 Hong Ngu_CAU CAO MEN - DT852 12-24-12_C-CaiGia-Tx.CLanh" xfId="256" xr:uid="{00000000-0005-0000-0000-0000FF000000}"/>
    <cellStyle name="_KT (2)_3_TG-TH_Giai Doan 3 Hong Ngu_CAU CAO MEN - DT852 12-24-12_C-KinhHuyenHam-Chauthanh" xfId="257" xr:uid="{00000000-0005-0000-0000-000000010000}"/>
    <cellStyle name="_KT (2)_3_TG-TH_Giai Doan 3 Hong Ngu_CAU CAO MEN - DT852 12-24-12_C-RachBaNhien" xfId="258" xr:uid="{00000000-0005-0000-0000-000001010000}"/>
    <cellStyle name="_KT (2)_3_TG-TH_Giai Doan 3 Hong Ngu_CAU CAO MEN - DT852 12-24-12_DT 851 DIEU CHINH" xfId="259" xr:uid="{00000000-0005-0000-0000-000002010000}"/>
    <cellStyle name="_KT (2)_3_TG-TH_Giai Doan 3 Hong Ngu_CAU CAO MEN - DT852 12-24-12_DT cau Rach Chua (H)" xfId="260" xr:uid="{00000000-0005-0000-0000-000003010000}"/>
    <cellStyle name="_KT (2)_3_TG-TH_Giai Doan 3 Hong Ngu_CAU CAO MEN - DT852 12-24-12_DT CauThayLam-DT848(kiem)" xfId="261" xr:uid="{00000000-0005-0000-0000-000004010000}"/>
    <cellStyle name="_KT (2)_3_TG-TH_Giai Doan 3 Hong Ngu_CAU CAO MEN - DT852 12-24-12_DT845 (phat sinh lang nhua DT844)" xfId="262" xr:uid="{00000000-0005-0000-0000-000005010000}"/>
    <cellStyle name="_KT (2)_3_TG-TH_Giai Doan 3 Hong Ngu_CAU CAO MEN - DT852 12-24-12_DT853Cu-DT853Moi" xfId="263" xr:uid="{00000000-0005-0000-0000-000006010000}"/>
    <cellStyle name="_KT (2)_3_TG-TH_Giai Doan 3 Hong Ngu_CAU CAO MEN - DT852 12-24-12_DUONG THIEN HO DUONG &amp; NG VAN TRE (NDAI)" xfId="264" xr:uid="{00000000-0005-0000-0000-000007010000}"/>
    <cellStyle name="_KT (2)_3_TG-TH_Giai Doan 3 Hong Ngu_CAU CAO MEN - DT852 12-24-12_DUONG TRAN HUNG DAO DC" xfId="265" xr:uid="{00000000-0005-0000-0000-000008010000}"/>
    <cellStyle name="_KT (2)_3_TG-TH_Giai Doan 3 Hong Ngu_CAU CAO MEN - DT852 12-24-12_KINH PHI DADT - CST KHONG CAU TAM" xfId="266" xr:uid="{00000000-0005-0000-0000-000009010000}"/>
    <cellStyle name="_KT (2)_3_TG-TH_Giai Doan 3 Hong Ngu_CAU CAO MEN - DT852 12-24-12_KINH PHI DADT - QUA PHUONG 6" xfId="267" xr:uid="{00000000-0005-0000-0000-00000A010000}"/>
    <cellStyle name="_KT (2)_3_TG-TH_Giai Doan 3 Hong Ngu_CAU CAO MEN - DT852 12-24-12_KT KDC MY HOA" xfId="268" xr:uid="{00000000-0005-0000-0000-00000B010000}"/>
    <cellStyle name="_KT (2)_3_TG-TH_Giai Doan 3 Hong Ngu_CAU CAO MEN - DT852 12-24-12_NguyenVanVoi" xfId="269" xr:uid="{00000000-0005-0000-0000-00000C010000}"/>
    <cellStyle name="_KT (2)_3_TG-TH_Giai Doan 3 Hong Ngu_CAU CAO MEN DM MOI" xfId="270" xr:uid="{00000000-0005-0000-0000-00000D010000}"/>
    <cellStyle name="_KT (2)_3_TG-TH_Giai Doan 3 Hong Ngu_CAU CDC MY AN" xfId="271" xr:uid="{00000000-0005-0000-0000-00000E010000}"/>
    <cellStyle name="_KT (2)_3_TG-TH_Giai Doan 3 Hong Ngu_CAU CHO PHU DIEN" xfId="272" xr:uid="{00000000-0005-0000-0000-00000F010000}"/>
    <cellStyle name="_KT (2)_3_TG-TH_Giai Doan 3 Hong Ngu_CAU DT 848" xfId="273" xr:uid="{00000000-0005-0000-0000-000010010000}"/>
    <cellStyle name="_KT (2)_3_TG-TH_Giai Doan 3 Hong Ngu_CAU DT852" xfId="274" xr:uid="{00000000-0005-0000-0000-000011010000}"/>
    <cellStyle name="_KT (2)_3_TG-TH_Giai Doan 3 Hong Ngu_CAU HOA LONG" xfId="275" xr:uid="{00000000-0005-0000-0000-000012010000}"/>
    <cellStyle name="_KT (2)_3_TG-TH_Giai Doan 3 Hong Ngu_CAU KINH CUNG" xfId="276" xr:uid="{00000000-0005-0000-0000-000013010000}"/>
    <cellStyle name="_KT (2)_3_TG-TH_Giai Doan 3 Hong Ngu_CAU NGUYEN VAN VOI" xfId="277" xr:uid="{00000000-0005-0000-0000-000014010000}"/>
    <cellStyle name="_KT (2)_3_TG-TH_Giai Doan 3 Hong Ngu_CAU ONG HO" xfId="278" xr:uid="{00000000-0005-0000-0000-000015010000}"/>
    <cellStyle name="_KT (2)_3_TG-TH_Giai Doan 3 Hong Ngu_CAU ONG HO DM MOI" xfId="279" xr:uid="{00000000-0005-0000-0000-000016010000}"/>
    <cellStyle name="_KT (2)_3_TG-TH_Giai Doan 3 Hong Ngu_CAU ONG HO_Book1" xfId="280" xr:uid="{00000000-0005-0000-0000-000017010000}"/>
    <cellStyle name="_KT (2)_3_TG-TH_Giai Doan 3 Hong Ngu_CAU ONG HO_Book1_1" xfId="281" xr:uid="{00000000-0005-0000-0000-000018010000}"/>
    <cellStyle name="_KT (2)_3_TG-TH_Giai Doan 3 Hong Ngu_CAU ONG HO_C. TAN DUONG DM MOI" xfId="282" xr:uid="{00000000-0005-0000-0000-000019010000}"/>
    <cellStyle name="_KT (2)_3_TG-TH_Giai Doan 3 Hong Ngu_CAU ONG HO_C.PHI BO DO MOI" xfId="283" xr:uid="{00000000-0005-0000-0000-00001A010000}"/>
    <cellStyle name="_KT (2)_3_TG-TH_Giai Doan 3 Hong Ngu_CAU ONG HO_CAU CAO MEN" xfId="284" xr:uid="{00000000-0005-0000-0000-00001B010000}"/>
    <cellStyle name="_KT (2)_3_TG-TH_Giai Doan 3 Hong Ngu_CAU ONG HO_CAU CAO MEN DM MOI" xfId="285" xr:uid="{00000000-0005-0000-0000-00001C010000}"/>
    <cellStyle name="_KT (2)_3_TG-TH_Giai Doan 3 Hong Ngu_CAU ONG HO_CAU CAO MEN DM MOI_CAU DT 848" xfId="286" xr:uid="{00000000-0005-0000-0000-00001D010000}"/>
    <cellStyle name="_KT (2)_3_TG-TH_Giai Doan 3 Hong Ngu_CAU ONG HO_CAU CAO MEN_CAU KINH CUNG" xfId="287" xr:uid="{00000000-0005-0000-0000-00001E010000}"/>
    <cellStyle name="_KT (2)_3_TG-TH_Giai Doan 3 Hong Ngu_CAU ONG HO_CAU CAO MEN_C-CaiGia-Tx.CLanh" xfId="288" xr:uid="{00000000-0005-0000-0000-00001F010000}"/>
    <cellStyle name="_KT (2)_3_TG-TH_Giai Doan 3 Hong Ngu_CAU ONG HO_CAU CAO MEN_C-KinhHuyenHam-Chauthanh" xfId="289" xr:uid="{00000000-0005-0000-0000-000020010000}"/>
    <cellStyle name="_KT (2)_3_TG-TH_Giai Doan 3 Hong Ngu_CAU ONG HO_CAU CAO MEN_CumDanCuThuongPhuoc1" xfId="290" xr:uid="{00000000-0005-0000-0000-000021010000}"/>
    <cellStyle name="_KT (2)_3_TG-TH_Giai Doan 3 Hong Ngu_CAU ONG HO_CAU CAO MEN_DT853Cu-DT853Moi" xfId="291" xr:uid="{00000000-0005-0000-0000-000022010000}"/>
    <cellStyle name="_KT (2)_3_TG-TH_Giai Doan 3 Hong Ngu_CAU ONG HO_CAU CAO MEN_KhemGiua" xfId="292" xr:uid="{00000000-0005-0000-0000-000023010000}"/>
    <cellStyle name="_KT (2)_3_TG-TH_Giai Doan 3 Hong Ngu_CAU ONG HO_CAU CAO MEN_SauBien" xfId="293" xr:uid="{00000000-0005-0000-0000-000024010000}"/>
    <cellStyle name="_KT (2)_3_TG-TH_Giai Doan 3 Hong Ngu_CAU ONG HO_CAU DT852" xfId="294" xr:uid="{00000000-0005-0000-0000-000025010000}"/>
    <cellStyle name="_KT (2)_3_TG-TH_Giai Doan 3 Hong Ngu_CAU ONG HO_CAU DT852 - GOI2" xfId="295" xr:uid="{00000000-0005-0000-0000-000026010000}"/>
    <cellStyle name="_KT (2)_3_TG-TH_Giai Doan 3 Hong Ngu_CAU ONG HO_CAU ONG HO" xfId="296" xr:uid="{00000000-0005-0000-0000-000027010000}"/>
    <cellStyle name="_KT (2)_3_TG-TH_Giai Doan 3 Hong Ngu_CAU ONG HO_CAU ONG HO DM MOI" xfId="297" xr:uid="{00000000-0005-0000-0000-000028010000}"/>
    <cellStyle name="_KT (2)_3_TG-TH_Giai Doan 3 Hong Ngu_CAU ONG HO_CAU TAN DUONG" xfId="298" xr:uid="{00000000-0005-0000-0000-000029010000}"/>
    <cellStyle name="_KT (2)_3_TG-TH_Giai Doan 3 Hong Ngu_CAU ONG HO_CAU THU CU KM14" xfId="299" xr:uid="{00000000-0005-0000-0000-00002A010000}"/>
    <cellStyle name="_KT (2)_3_TG-TH_Giai Doan 3 Hong Ngu_CAU ONG HO_DT845 (phat sinh lang nhua DT844)" xfId="300" xr:uid="{00000000-0005-0000-0000-00002B010000}"/>
    <cellStyle name="_KT (2)_3_TG-TH_Giai Doan 3 Hong Ngu_CAU ONG HO_DUONG DT851 KM0-KM5" xfId="301" xr:uid="{00000000-0005-0000-0000-00002C010000}"/>
    <cellStyle name="_KT (2)_3_TG-TH_Giai Doan 3 Hong Ngu_CAU ONG HO_KINH PHÍ 1" xfId="302" xr:uid="{00000000-0005-0000-0000-00002D010000}"/>
    <cellStyle name="_KT (2)_3_TG-TH_Giai Doan 3 Hong Ngu_CAU ONG HO_KP HT CAU DT852 - GOI2" xfId="303" xr:uid="{00000000-0005-0000-0000-00002E010000}"/>
    <cellStyle name="_KT (2)_3_TG-TH_Giai Doan 3 Hong Ngu_CAU ONG HO_KP HT CAU DT852 - GOI31" xfId="304" xr:uid="{00000000-0005-0000-0000-00002F010000}"/>
    <cellStyle name="_KT (2)_3_TG-TH_Giai Doan 3 Hong Ngu_CAU ONG HO_KP HT CAU DT853 - GOI CAU 1" xfId="305" xr:uid="{00000000-0005-0000-0000-000030010000}"/>
    <cellStyle name="_KT (2)_3_TG-TH_Giai Doan 3 Hong Ngu_CAU ONG HO_KP HT CAU DT853 - GOI CAU 2" xfId="306" xr:uid="{00000000-0005-0000-0000-000031010000}"/>
    <cellStyle name="_KT (2)_3_TG-TH_Giai Doan 3 Hong Ngu_CAU ONG HO_KP HT CAU DT853 - GOI CAU 3 (31-10)" xfId="307" xr:uid="{00000000-0005-0000-0000-000032010000}"/>
    <cellStyle name="_KT (2)_3_TG-TH_Giai Doan 3 Hong Ngu_CAU ONG HO_KP HT CAU DT853 - GOI CAU 4" xfId="308" xr:uid="{00000000-0005-0000-0000-000033010000}"/>
    <cellStyle name="_KT (2)_3_TG-TH_Giai Doan 3 Hong Ngu_CAU ONG HO_NTNNONG" xfId="309" xr:uid="{00000000-0005-0000-0000-000034010000}"/>
    <cellStyle name="_KT (2)_3_TG-TH_Giai Doan 3 Hong Ngu_CAU ONG HO_YCVL-CauKR-MCD-KGT-MTT-DonDong" xfId="310" xr:uid="{00000000-0005-0000-0000-000035010000}"/>
    <cellStyle name="_KT (2)_3_TG-TH_Giai Doan 3 Hong Ngu_CAU RACH BA VAI 2X12.5+18.6M" xfId="311" xr:uid="{00000000-0005-0000-0000-000036010000}"/>
    <cellStyle name="_KT (2)_3_TG-TH_Giai Doan 3 Hong Ngu_CAU SAU BIEN" xfId="312" xr:uid="{00000000-0005-0000-0000-000037010000}"/>
    <cellStyle name="_KT (2)_3_TG-TH_Giai Doan 3 Hong Ngu_CAU TAN DUONG" xfId="313" xr:uid="{00000000-0005-0000-0000-000038010000}"/>
    <cellStyle name="_KT (2)_3_TG-TH_Giai Doan 3 Hong Ngu_CAUTHONGLUU CU KHO 7M" xfId="314" xr:uid="{00000000-0005-0000-0000-000039010000}"/>
    <cellStyle name="_KT (2)_3_TG-TH_Giai Doan 3 Hong Ngu_C-CaiGia-Tx.CLanh" xfId="315" xr:uid="{00000000-0005-0000-0000-00003A010000}"/>
    <cellStyle name="_KT (2)_3_TG-TH_Giai Doan 3 Hong Ngu_Chep" xfId="320" xr:uid="{00000000-0005-0000-0000-00003B010000}"/>
    <cellStyle name="_KT (2)_3_TG-TH_Giai Doan 3 Hong Ngu_CHIET TINH GIA" xfId="321" xr:uid="{00000000-0005-0000-0000-00003C010000}"/>
    <cellStyle name="_KT (2)_3_TG-TH_Giai Doan 3 Hong Ngu_C-KinhHuyenHam-Chauthanh" xfId="316" xr:uid="{00000000-0005-0000-0000-00003D010000}"/>
    <cellStyle name="_KT (2)_3_TG-TH_Giai Doan 3 Hong Ngu_C-RachBaNhien" xfId="317" xr:uid="{00000000-0005-0000-0000-00003E010000}"/>
    <cellStyle name="_KT (2)_3_TG-TH_Giai Doan 3 Hong Ngu_C-ThuyLoi-Chauthanh" xfId="318" xr:uid="{00000000-0005-0000-0000-00003F010000}"/>
    <cellStyle name="_KT (2)_3_TG-TH_Giai Doan 3 Hong Ngu_CumDanCuThuongPhuoc1" xfId="319" xr:uid="{00000000-0005-0000-0000-000040010000}"/>
    <cellStyle name="_KT (2)_3_TG-TH_Giai Doan 3 Hong Ngu_Don gia chi tiet DT843 saRai-LSN(HTX)" xfId="322" xr:uid="{00000000-0005-0000-0000-000041010000}"/>
    <cellStyle name="_KT (2)_3_TG-TH_Giai Doan 3 Hong Ngu_Don gia chi tiet DT843 saRai-LSN(Trung tam)" xfId="323" xr:uid="{00000000-0005-0000-0000-000042010000}"/>
    <cellStyle name="_KT (2)_3_TG-TH_Giai Doan 3 Hong Ngu_D-So4ndaiKCNC-SaDec-TL23" xfId="324" xr:uid="{00000000-0005-0000-0000-000043010000}"/>
    <cellStyle name="_KT (2)_3_TG-TH_Giai Doan 3 Hong Ngu_DT 854 KM10-KM14- PS CONG" xfId="325" xr:uid="{00000000-0005-0000-0000-000044010000}"/>
    <cellStyle name="_KT (2)_3_TG-TH_Giai Doan 3 Hong Ngu_DT Cau DT853 (DG DongThap)" xfId="326" xr:uid="{00000000-0005-0000-0000-000045010000}"/>
    <cellStyle name="_KT (2)_3_TG-TH_Giai Doan 3 Hong Ngu_DT DUONG DT 844 KM28-KM35 (13-9)." xfId="327" xr:uid="{00000000-0005-0000-0000-000046010000}"/>
    <cellStyle name="_KT (2)_3_TG-TH_Giai Doan 3 Hong Ngu_DT Duong DT842 (Km18+974-Km28) ngay 30-10-06" xfId="328" xr:uid="{00000000-0005-0000-0000-000047010000}"/>
    <cellStyle name="_KT (2)_3_TG-TH_Giai Doan 3 Hong Ngu_DT845 (phat sinh lang nhua DT844)" xfId="329" xr:uid="{00000000-0005-0000-0000-000048010000}"/>
    <cellStyle name="_KT (2)_3_TG-TH_Giai Doan 3 Hong Ngu_DT-DENBU" xfId="330" xr:uid="{00000000-0005-0000-0000-000049010000}"/>
    <cellStyle name="_KT (2)_3_TG-TH_Giai Doan 3 Hong Ngu_DULICH TRAM CHIM - TUYEN 1" xfId="331" xr:uid="{00000000-0005-0000-0000-00004A010000}"/>
    <cellStyle name="_KT (2)_3_TG-TH_Giai Doan 3 Hong Ngu_DUONG DIEN BIEN PHU" xfId="332" xr:uid="{00000000-0005-0000-0000-00004B010000}"/>
    <cellStyle name="_KT (2)_3_TG-TH_Giai Doan 3 Hong Ngu_DUONG DT 851 KM0-KM0+173" xfId="333" xr:uid="{00000000-0005-0000-0000-00004C010000}"/>
    <cellStyle name="_KT (2)_3_TG-TH_Giai Doan 3 Hong Ngu_DUONG DT 851 KM2-KM8" xfId="334" xr:uid="{00000000-0005-0000-0000-00004D010000}"/>
    <cellStyle name="_KT (2)_3_TG-TH_Giai Doan 3 Hong Ngu_DUONG DT 851 KM2-KM8_Book1" xfId="335" xr:uid="{00000000-0005-0000-0000-00004E010000}"/>
    <cellStyle name="_KT (2)_3_TG-TH_Giai Doan 3 Hong Ngu_DUONG DT 851 KM2-KM8_CAU AN THANH" xfId="336" xr:uid="{00000000-0005-0000-0000-00004F010000}"/>
    <cellStyle name="_KT (2)_3_TG-TH_Giai Doan 3 Hong Ngu_DUONG DT 851 KM2-KM8_CAU CAI SAO THUONG" xfId="337" xr:uid="{00000000-0005-0000-0000-000050010000}"/>
    <cellStyle name="_KT (2)_3_TG-TH_Giai Doan 3 Hong Ngu_DUONG DT 851 KM2-KM8_CAU KINH CUNG" xfId="338" xr:uid="{00000000-0005-0000-0000-000051010000}"/>
    <cellStyle name="_KT (2)_3_TG-TH_Giai Doan 3 Hong Ngu_DUONG DT 851 KM2-KM8_CAU MUONG RANH (3X12)" xfId="339" xr:uid="{00000000-0005-0000-0000-000052010000}"/>
    <cellStyle name="_KT (2)_3_TG-TH_Giai Doan 3 Hong Ngu_DUONG DT 851 KM2-KM8_CAU NGUYEN VAN VOI" xfId="340" xr:uid="{00000000-0005-0000-0000-000053010000}"/>
    <cellStyle name="_KT (2)_3_TG-TH_Giai Doan 3 Hong Ngu_DUONG DT 851 KM2-KM8_CAU RACH BA VAI 2X12.5+18.6M" xfId="341" xr:uid="{00000000-0005-0000-0000-000054010000}"/>
    <cellStyle name="_KT (2)_3_TG-TH_Giai Doan 3 Hong Ngu_DUONG DT 851 KM2-KM8_CAU TAN CONG SINH 2- 3X15M" xfId="342" xr:uid="{00000000-0005-0000-0000-000055010000}"/>
    <cellStyle name="_KT (2)_3_TG-TH_Giai Doan 3 Hong Ngu_DUONG DT 851 KM2-KM8_C-CaiGia-Tx.CLanh" xfId="343" xr:uid="{00000000-0005-0000-0000-000056010000}"/>
    <cellStyle name="_KT (2)_3_TG-TH_Giai Doan 3 Hong Ngu_DUONG DT 851 KM2-KM8_C-KinhHuyenHam-Chauthanh" xfId="344" xr:uid="{00000000-0005-0000-0000-000057010000}"/>
    <cellStyle name="_KT (2)_3_TG-TH_Giai Doan 3 Hong Ngu_DUONG DT 851 KM2-KM8_C-RachBaNhien" xfId="345" xr:uid="{00000000-0005-0000-0000-000058010000}"/>
    <cellStyle name="_KT (2)_3_TG-TH_Giai Doan 3 Hong Ngu_DUONG DT 851 KM2-KM8_CumDanCuThuongPhuoc1" xfId="346" xr:uid="{00000000-0005-0000-0000-000059010000}"/>
    <cellStyle name="_KT (2)_3_TG-TH_Giai Doan 3 Hong Ngu_DUONG DT 851 KM2-KM8_DA DUONG DT 851 KM0-KM0+173" xfId="347" xr:uid="{00000000-0005-0000-0000-00005A010000}"/>
    <cellStyle name="_KT (2)_3_TG-TH_Giai Doan 3 Hong Ngu_DUONG DT 851 KM2-KM8_DC KSTK DT845 DUONG Km8-Km18" xfId="348" xr:uid="{00000000-0005-0000-0000-00005B010000}"/>
    <cellStyle name="_KT (2)_3_TG-TH_Giai Doan 3 Hong Ngu_DUONG DT 851 KM2-KM8_DT 851 DIEU CHINH" xfId="349" xr:uid="{00000000-0005-0000-0000-00005C010000}"/>
    <cellStyle name="_KT (2)_3_TG-TH_Giai Doan 3 Hong Ngu_DUONG DT 851 KM2-KM8_DT DUONG DT 844 KM28-KM35 (13-9)." xfId="350" xr:uid="{00000000-0005-0000-0000-00005D010000}"/>
    <cellStyle name="_KT (2)_3_TG-TH_Giai Doan 3 Hong Ngu_DUONG DT 851 KM2-KM8_DT845 (phat sinh lang nhua DT844)" xfId="351" xr:uid="{00000000-0005-0000-0000-00005E010000}"/>
    <cellStyle name="_KT (2)_3_TG-TH_Giai Doan 3 Hong Ngu_DUONG DT 851 KM2-KM8_DUONG DT 851 KM0-KM0+173" xfId="352" xr:uid="{00000000-0005-0000-0000-00005F010000}"/>
    <cellStyle name="_KT (2)_3_TG-TH_Giai Doan 3 Hong Ngu_DUONG DT 851 KM2-KM8_DUONG NOI DAI KCN C" xfId="353" xr:uid="{00000000-0005-0000-0000-000060010000}"/>
    <cellStyle name="_KT (2)_3_TG-TH_Giai Doan 3 Hong Ngu_DUONG DT 851 KM2-KM8_DUONG RACH CHUA - NHAN LUONG MAT &amp; CAU RACH GIA" xfId="354" xr:uid="{00000000-0005-0000-0000-000061010000}"/>
    <cellStyle name="_KT (2)_3_TG-TH_Giai Doan 3 Hong Ngu_DUONG DT 851 KM2-KM8_KhemGiua" xfId="360" xr:uid="{00000000-0005-0000-0000-000062010000}"/>
    <cellStyle name="_KT (2)_3_TG-TH_Giai Doan 3 Hong Ngu_DUONG DT 851 KM2-KM8_KHU HANH CHANH  HUYEN LAI VUNG" xfId="361" xr:uid="{00000000-0005-0000-0000-000063010000}"/>
    <cellStyle name="_KT (2)_3_TG-TH_Giai Doan 3 Hong Ngu_DUONG DT 851 KM2-KM8_KINH PHI DADT - CST" xfId="355" xr:uid="{00000000-0005-0000-0000-000064010000}"/>
    <cellStyle name="_KT (2)_3_TG-TH_Giai Doan 3 Hong Ngu_DUONG DT 851 KM2-KM8_KINH PHI DADT - CST KHONG CAU TAM" xfId="356" xr:uid="{00000000-0005-0000-0000-000065010000}"/>
    <cellStyle name="_KT (2)_3_TG-TH_Giai Doan 3 Hong Ngu_DUONG DT 851 KM2-KM8_KINH PHI DADT - QUA PHUONG 6" xfId="357" xr:uid="{00000000-0005-0000-0000-000066010000}"/>
    <cellStyle name="_KT (2)_3_TG-TH_Giai Doan 3 Hong Ngu_DUONG DT 851 KM2-KM8_KPXL DUONG DT 850 CAU" xfId="358" xr:uid="{00000000-0005-0000-0000-000067010000}"/>
    <cellStyle name="_KT (2)_3_TG-TH_Giai Doan 3 Hong Ngu_DUONG DT 851 KM2-KM8_KT KDC MY HOA" xfId="359" xr:uid="{00000000-0005-0000-0000-000068010000}"/>
    <cellStyle name="_KT (2)_3_TG-TH_Giai Doan 3 Hong Ngu_DUONG DT 851 KM2-KM8_SauBien" xfId="362" xr:uid="{00000000-0005-0000-0000-000069010000}"/>
    <cellStyle name="_KT (2)_3_TG-TH_Giai Doan 3 Hong Ngu_DUONG DT 851 KM2-KM8_YCVL-CauKR-MCD-KGT-MTT-DonDong" xfId="363" xr:uid="{00000000-0005-0000-0000-00006A010000}"/>
    <cellStyle name="_KT (2)_3_TG-TH_Giai Doan 3 Hong Ngu_DUONG LY THUONG KIET-TKKT" xfId="364" xr:uid="{00000000-0005-0000-0000-00006B010000}"/>
    <cellStyle name="_KT (2)_3_TG-TH_Giai Doan 3 Hong Ngu_DUONG RACH CHUA - NHAN LUONG" xfId="365" xr:uid="{00000000-0005-0000-0000-00006C010000}"/>
    <cellStyle name="_KT (2)_3_TG-TH_Giai Doan 3 Hong Ngu_DUONG RACH CHUA - NHAN LUONG - NEN VA CONG" xfId="366" xr:uid="{00000000-0005-0000-0000-00006D010000}"/>
    <cellStyle name="_KT (2)_3_TG-TH_Giai Doan 3 Hong Ngu_DUONG THIEN HO DUONG &amp; NG VAN TRE (NDAI)" xfId="367" xr:uid="{00000000-0005-0000-0000-00006E010000}"/>
    <cellStyle name="_KT (2)_3_TG-TH_Giai Doan 3 Hong Ngu_Gia du thau - Kho hang Cang SaDec" xfId="368" xr:uid="{00000000-0005-0000-0000-00006F010000}"/>
    <cellStyle name="_KT (2)_3_TG-TH_Giai Doan 3 Hong Ngu_Gia du thau (goi 02) 25-09-2007" xfId="369" xr:uid="{00000000-0005-0000-0000-000070010000}"/>
    <cellStyle name="_KT (2)_3_TG-TH_Giai Doan 3 Hong Ngu_Gia du thau cau Phu Duc (Cty XL va VLXD DT)" xfId="370" xr:uid="{00000000-0005-0000-0000-000071010000}"/>
    <cellStyle name="_KT (2)_3_TG-TH_Giai Doan 3 Hong Ngu_Gia du thau DT841 (Cty XL va VLXD DT) " xfId="371" xr:uid="{00000000-0005-0000-0000-000072010000}"/>
    <cellStyle name="_KT (2)_3_TG-TH_Giai Doan 3 Hong Ngu_Gia du thau Duong DT844 (Km35-45)" xfId="372" xr:uid="{00000000-0005-0000-0000-000073010000}"/>
    <cellStyle name="_KT (2)_3_TG-TH_Giai Doan 3 Hong Ngu_Gia du thua (goi 3) 25-09-2007" xfId="373" xr:uid="{00000000-0005-0000-0000-000074010000}"/>
    <cellStyle name="_KT (2)_3_TG-TH_Giai Doan 3 Hong Ngu_KHAI TOAN CAU PHU DUC" xfId="381" xr:uid="{00000000-0005-0000-0000-000075010000}"/>
    <cellStyle name="_KT (2)_3_TG-TH_Giai Doan 3 Hong Ngu_KhemGiua" xfId="382" xr:uid="{00000000-0005-0000-0000-000076010000}"/>
    <cellStyle name="_KT (2)_3_TG-TH_Giai Doan 3 Hong Ngu_Khoi luong goi thau 13 DT853" xfId="383" xr:uid="{00000000-0005-0000-0000-000077010000}"/>
    <cellStyle name="_KT (2)_3_TG-TH_Giai Doan 3 Hong Ngu_KHU HANH CHANH  HUYEN LAI VUNG" xfId="384" xr:uid="{00000000-0005-0000-0000-000078010000}"/>
    <cellStyle name="_KT (2)_3_TG-TH_Giai Doan 3 Hong Ngu_KINH PHI DADT - CST KHONG CAU TAM" xfId="374" xr:uid="{00000000-0005-0000-0000-000079010000}"/>
    <cellStyle name="_KT (2)_3_TG-TH_Giai Doan 3 Hong Ngu_KINH PHI DADT - QUA PHUONG 6" xfId="375" xr:uid="{00000000-0005-0000-0000-00007A010000}"/>
    <cellStyle name="_KT (2)_3_TG-TH_Giai Doan 3 Hong Ngu_KP HT CAU DT852 - GOI2" xfId="376" xr:uid="{00000000-0005-0000-0000-00007B010000}"/>
    <cellStyle name="_KT (2)_3_TG-TH_Giai Doan 3 Hong Ngu_KP HT CAU DT852 - GOI31" xfId="377" xr:uid="{00000000-0005-0000-0000-00007C010000}"/>
    <cellStyle name="_KT (2)_3_TG-TH_Giai Doan 3 Hong Ngu_KP HT CAU DT853 - GOI CAU 1" xfId="378" xr:uid="{00000000-0005-0000-0000-00007D010000}"/>
    <cellStyle name="_KT (2)_3_TG-TH_Giai Doan 3 Hong Ngu_KP HT CAU DT853 - GOI CAU 3 (31-10)" xfId="379" xr:uid="{00000000-0005-0000-0000-00007E010000}"/>
    <cellStyle name="_KT (2)_3_TG-TH_Giai Doan 3 Hong Ngu_KT KDC MY HOA" xfId="380" xr:uid="{00000000-0005-0000-0000-00007F010000}"/>
    <cellStyle name="_KT (2)_3_TG-TH_Giai Doan 3 Hong Ngu_MAIN_VNI" xfId="385" xr:uid="{00000000-0005-0000-0000-000080010000}"/>
    <cellStyle name="_KT (2)_3_TG-TH_Giai Doan 3 Hong Ngu_NguyenVanVoi" xfId="388" xr:uid="{00000000-0005-0000-0000-000081010000}"/>
    <cellStyle name="_KT (2)_3_TG-TH_Giai Doan 3 Hong Ngu_NOI CONG DT 854 (PHAT SINH)" xfId="386" xr:uid="{00000000-0005-0000-0000-000082010000}"/>
    <cellStyle name="_KT (2)_3_TG-TH_Giai Doan 3 Hong Ngu_NTNNONG" xfId="387" xr:uid="{00000000-0005-0000-0000-000083010000}"/>
    <cellStyle name="_KT (2)_3_TG-TH_Giai Doan 3 Hong Ngu_vn 27 (2)" xfId="389" xr:uid="{00000000-0005-0000-0000-000084010000}"/>
    <cellStyle name="_KT (2)_3_TG-TH_Giai Doan 3 Hong Ngu_Xet gia Duong DT850 (6-11)" xfId="390" xr:uid="{00000000-0005-0000-0000-000085010000}"/>
    <cellStyle name="_KT (2)_3_TG-TH_Giai Doan 3 Hong Ngu_Xet thau DT844 (Km28-Km35)" xfId="391" xr:uid="{00000000-0005-0000-0000-000086010000}"/>
    <cellStyle name="_KT (2)_3_TG-TH_Giai Doan 3 Hong Ngu_YCVL-CauKR-MCD-KGT-MTT-DonDong" xfId="392" xr:uid="{00000000-0005-0000-0000-000087010000}"/>
    <cellStyle name="_KT (2)_3_TG-TH_PERSONAL" xfId="393" xr:uid="{00000000-0005-0000-0000-000088010000}"/>
    <cellStyle name="_KT (2)_4" xfId="394" xr:uid="{00000000-0005-0000-0000-000089010000}"/>
    <cellStyle name="_KT (2)_4_Book1" xfId="395" xr:uid="{00000000-0005-0000-0000-00008A010000}"/>
    <cellStyle name="_KT (2)_4_Giai Doan 3 Hong Ngu" xfId="396" xr:uid="{00000000-0005-0000-0000-00008B010000}"/>
    <cellStyle name="_KT (2)_4_TG-TH" xfId="397" xr:uid="{00000000-0005-0000-0000-00008C010000}"/>
    <cellStyle name="_KT (2)_5" xfId="398" xr:uid="{00000000-0005-0000-0000-00008D010000}"/>
    <cellStyle name="_KT (2)_5_Book1" xfId="399" xr:uid="{00000000-0005-0000-0000-00008E010000}"/>
    <cellStyle name="_KT (2)_5_Giai Doan 3 Hong Ngu" xfId="400" xr:uid="{00000000-0005-0000-0000-00008F010000}"/>
    <cellStyle name="_KT (2)_Book1" xfId="401" xr:uid="{00000000-0005-0000-0000-000090010000}"/>
    <cellStyle name="_KT (2)_Giai Doan 3 Hong Ngu" xfId="402" xr:uid="{00000000-0005-0000-0000-000091010000}"/>
    <cellStyle name="_KT (2)_Giai Doan 3 Hong Ngu_559" xfId="403" xr:uid="{00000000-0005-0000-0000-000092010000}"/>
    <cellStyle name="_KT (2)_Giai Doan 3 Hong Ngu_Book1" xfId="404" xr:uid="{00000000-0005-0000-0000-000093010000}"/>
    <cellStyle name="_KT (2)_Giai Doan 3 Hong Ngu_Book1_1" xfId="405" xr:uid="{00000000-0005-0000-0000-000094010000}"/>
    <cellStyle name="_KT (2)_Giai Doan 3 Hong Ngu_Book1_Book1" xfId="406" xr:uid="{00000000-0005-0000-0000-000095010000}"/>
    <cellStyle name="_KT (2)_Giai Doan 3 Hong Ngu_Book1_BThuyen-KDTGoThap" xfId="407" xr:uid="{00000000-0005-0000-0000-000096010000}"/>
    <cellStyle name="_KT (2)_Giai Doan 3 Hong Ngu_Book1_DT Cau DT853 (DG DongThap)" xfId="408" xr:uid="{00000000-0005-0000-0000-000097010000}"/>
    <cellStyle name="_KT (2)_Giai Doan 3 Hong Ngu_Book1_DT Duong DT842 (Km18+974-Km28) ngay 30-10-06" xfId="409" xr:uid="{00000000-0005-0000-0000-000098010000}"/>
    <cellStyle name="_KT (2)_Giai Doan 3 Hong Ngu_Book1_HOA-DONG" xfId="410" xr:uid="{00000000-0005-0000-0000-000099010000}"/>
    <cellStyle name="_KT (2)_Giai Doan 3 Hong Ngu_Book1_KCNSaDec-A1-GD2-GiaQui 2" xfId="411" xr:uid="{00000000-0005-0000-0000-00009A010000}"/>
    <cellStyle name="_KT (2)_Giai Doan 3 Hong Ngu_Book1_KPSATLO-ThanhBinh" xfId="412" xr:uid="{00000000-0005-0000-0000-00009B010000}"/>
    <cellStyle name="_KT (2)_Giai Doan 3 Hong Ngu_Book1_STKL-Duong DT841(LAM SUA)" xfId="413" xr:uid="{00000000-0005-0000-0000-00009C010000}"/>
    <cellStyle name="_KT (2)_Giai Doan 3 Hong Ngu_BThuyen-KDTGoThap" xfId="414" xr:uid="{00000000-0005-0000-0000-00009D010000}"/>
    <cellStyle name="_KT (2)_Giai Doan 3 Hong Ngu_C. TAN DUONG DM MOI" xfId="415" xr:uid="{00000000-0005-0000-0000-00009E010000}"/>
    <cellStyle name="_KT (2)_Giai Doan 3 Hong Ngu_CAU BA PHU 11-05-2007" xfId="416" xr:uid="{00000000-0005-0000-0000-00009F010000}"/>
    <cellStyle name="_KT (2)_Giai Doan 3 Hong Ngu_CAU CAI SAO THUONG" xfId="417" xr:uid="{00000000-0005-0000-0000-0000A0010000}"/>
    <cellStyle name="_KT (2)_Giai Doan 3 Hong Ngu_CAU CAO MEN" xfId="418" xr:uid="{00000000-0005-0000-0000-0000A1010000}"/>
    <cellStyle name="_KT (2)_Giai Doan 3 Hong Ngu_CAU CAO MEN - DT852 12-24-12" xfId="419" xr:uid="{00000000-0005-0000-0000-0000A2010000}"/>
    <cellStyle name="_KT (2)_Giai Doan 3 Hong Ngu_CAU CAO MEN - DT852 12-24-12_Book1" xfId="420" xr:uid="{00000000-0005-0000-0000-0000A3010000}"/>
    <cellStyle name="_KT (2)_Giai Doan 3 Hong Ngu_CAU CAO MEN - DT852 12-24-12_C. TAN DUONG" xfId="421" xr:uid="{00000000-0005-0000-0000-0000A4010000}"/>
    <cellStyle name="_KT (2)_Giai Doan 3 Hong Ngu_CAU CAO MEN - DT852 12-24-12_CAU BA PHU 11-05-2007" xfId="422" xr:uid="{00000000-0005-0000-0000-0000A5010000}"/>
    <cellStyle name="_KT (2)_Giai Doan 3 Hong Ngu_CAU CAO MEN - DT852 12-24-12_CAU CAI SAO THUONG" xfId="423" xr:uid="{00000000-0005-0000-0000-0000A6010000}"/>
    <cellStyle name="_KT (2)_Giai Doan 3 Hong Ngu_CAU CAO MEN - DT852 12-24-12_CAU CAO MEN DM MOI" xfId="424" xr:uid="{00000000-0005-0000-0000-0000A7010000}"/>
    <cellStyle name="_KT (2)_Giai Doan 3 Hong Ngu_CAU CAO MEN - DT852 12-24-12_CAU CAO MEN DM MOI_Book1" xfId="425" xr:uid="{00000000-0005-0000-0000-0000A8010000}"/>
    <cellStyle name="_KT (2)_Giai Doan 3 Hong Ngu_CAU CAO MEN - DT852 12-24-12_CAU CAO MEN DM MOI_CAU BA PHU 11-05-2007" xfId="426" xr:uid="{00000000-0005-0000-0000-0000A9010000}"/>
    <cellStyle name="_KT (2)_Giai Doan 3 Hong Ngu_CAU CAO MEN - DT852 12-24-12_CAU CAO MEN DM MOI_CAU CAI SAO THUONG" xfId="427" xr:uid="{00000000-0005-0000-0000-0000AA010000}"/>
    <cellStyle name="_KT (2)_Giai Doan 3 Hong Ngu_CAU CAO MEN - DT852 12-24-12_CAU CAO MEN DM MOI_CAU DT 848" xfId="428" xr:uid="{00000000-0005-0000-0000-0000AB010000}"/>
    <cellStyle name="_KT (2)_Giai Doan 3 Hong Ngu_CAU CAO MEN - DT852 12-24-12_CAU CAO MEN DM MOI_CAU NGUYEN VAN VOI" xfId="429" xr:uid="{00000000-0005-0000-0000-0000AC010000}"/>
    <cellStyle name="_KT (2)_Giai Doan 3 Hong Ngu_CAU CAO MEN - DT852 12-24-12_CAU CAO MEN DM MOI_CAU TAN CONG SINH 1- 9x2+12x2+15" xfId="430" xr:uid="{00000000-0005-0000-0000-0000AD010000}"/>
    <cellStyle name="_KT (2)_Giai Doan 3 Hong Ngu_CAU CAO MEN - DT852 12-24-12_CAU CAO MEN DM MOI_CAU TAN CONG SINH 2- 3X15M" xfId="431" xr:uid="{00000000-0005-0000-0000-0000AE010000}"/>
    <cellStyle name="_KT (2)_Giai Doan 3 Hong Ngu_CAU CAO MEN - DT852 12-24-12_CAU CAO MEN DM MOI_CAU THUY LOI- 3X15M" xfId="432" xr:uid="{00000000-0005-0000-0000-0000AF010000}"/>
    <cellStyle name="_KT (2)_Giai Doan 3 Hong Ngu_CAU CAO MEN - DT852 12-24-12_CAU CAO MEN DM MOI_C-RachBaNhien" xfId="433" xr:uid="{00000000-0005-0000-0000-0000B0010000}"/>
    <cellStyle name="_KT (2)_Giai Doan 3 Hong Ngu_CAU CAO MEN - DT852 12-24-12_CAU CAO MEN DM MOI_DC KSTK DT845 DUONG Km8-Km18" xfId="434" xr:uid="{00000000-0005-0000-0000-0000B1010000}"/>
    <cellStyle name="_KT (2)_Giai Doan 3 Hong Ngu_CAU CAO MEN - DT852 12-24-12_CAU CAO MEN DM MOI_DT 851 DIEU CHINH" xfId="435" xr:uid="{00000000-0005-0000-0000-0000B2010000}"/>
    <cellStyle name="_KT (2)_Giai Doan 3 Hong Ngu_CAU CAO MEN - DT852 12-24-12_CAU CAO MEN DM MOI_DT845 (phat sinh lang nhua DT844)" xfId="436" xr:uid="{00000000-0005-0000-0000-0000B3010000}"/>
    <cellStyle name="_KT (2)_Giai Doan 3 Hong Ngu_CAU CAO MEN - DT852 12-24-12_CAU CAO MEN DM MOI_DT853Cu-DT853Moi" xfId="437" xr:uid="{00000000-0005-0000-0000-0000B4010000}"/>
    <cellStyle name="_KT (2)_Giai Doan 3 Hong Ngu_CAU CAO MEN - DT852 12-24-12_CAU CAO MEN DM MOI_DUONG THIEN HO DUONG &amp; NG VAN TRE (NDAI)" xfId="438" xr:uid="{00000000-0005-0000-0000-0000B5010000}"/>
    <cellStyle name="_KT (2)_Giai Doan 3 Hong Ngu_CAU CAO MEN - DT852 12-24-12_CAU CAO MEN DM MOI_DUONG TRAN HUNG DAO DC" xfId="439" xr:uid="{00000000-0005-0000-0000-0000B6010000}"/>
    <cellStyle name="_KT (2)_Giai Doan 3 Hong Ngu_CAU CAO MEN - DT852 12-24-12_CAU CAO MEN DM MOI_KINH PHI DADT - CST" xfId="440" xr:uid="{00000000-0005-0000-0000-0000B7010000}"/>
    <cellStyle name="_KT (2)_Giai Doan 3 Hong Ngu_CAU CAO MEN - DT852 12-24-12_CAU CAO MEN DM MOI_KINH PHI DADT - CST KHONG CAU TAM" xfId="441" xr:uid="{00000000-0005-0000-0000-0000B8010000}"/>
    <cellStyle name="_KT (2)_Giai Doan 3 Hong Ngu_CAU CAO MEN - DT852 12-24-12_CAU HOA LONG" xfId="442" xr:uid="{00000000-0005-0000-0000-0000B9010000}"/>
    <cellStyle name="_KT (2)_Giai Doan 3 Hong Ngu_CAU CAO MEN - DT852 12-24-12_CAU KINH CUNG" xfId="443" xr:uid="{00000000-0005-0000-0000-0000BA010000}"/>
    <cellStyle name="_KT (2)_Giai Doan 3 Hong Ngu_CAU CAO MEN - DT852 12-24-12_CAU NGUYEN VAN VOI" xfId="444" xr:uid="{00000000-0005-0000-0000-0000BB010000}"/>
    <cellStyle name="_KT (2)_Giai Doan 3 Hong Ngu_CAU CAO MEN - DT852 12-24-12_CAU RACH BA VAI 2X12.5+18.6M" xfId="445" xr:uid="{00000000-0005-0000-0000-0000BC010000}"/>
    <cellStyle name="_KT (2)_Giai Doan 3 Hong Ngu_CAU CAO MEN - DT852 12-24-12_CAU SAU BIEN" xfId="446" xr:uid="{00000000-0005-0000-0000-0000BD010000}"/>
    <cellStyle name="_KT (2)_Giai Doan 3 Hong Ngu_CAU CAO MEN - DT852 12-24-12_CauThayLam(DT848)" xfId="447" xr:uid="{00000000-0005-0000-0000-0000BE010000}"/>
    <cellStyle name="_KT (2)_Giai Doan 3 Hong Ngu_CAU CAO MEN - DT852 12-24-12_C-CaiGia-Tx.CLanh" xfId="448" xr:uid="{00000000-0005-0000-0000-0000BF010000}"/>
    <cellStyle name="_KT (2)_Giai Doan 3 Hong Ngu_CAU CAO MEN - DT852 12-24-12_C-KinhHuyenHam-Chauthanh" xfId="449" xr:uid="{00000000-0005-0000-0000-0000C0010000}"/>
    <cellStyle name="_KT (2)_Giai Doan 3 Hong Ngu_CAU CAO MEN - DT852 12-24-12_C-RachBaNhien" xfId="450" xr:uid="{00000000-0005-0000-0000-0000C1010000}"/>
    <cellStyle name="_KT (2)_Giai Doan 3 Hong Ngu_CAU CAO MEN - DT852 12-24-12_DT 851 DIEU CHINH" xfId="451" xr:uid="{00000000-0005-0000-0000-0000C2010000}"/>
    <cellStyle name="_KT (2)_Giai Doan 3 Hong Ngu_CAU CAO MEN - DT852 12-24-12_DT cau Rach Chua (H)" xfId="452" xr:uid="{00000000-0005-0000-0000-0000C3010000}"/>
    <cellStyle name="_KT (2)_Giai Doan 3 Hong Ngu_CAU CAO MEN - DT852 12-24-12_DT CauThayLam-DT848(kiem)" xfId="453" xr:uid="{00000000-0005-0000-0000-0000C4010000}"/>
    <cellStyle name="_KT (2)_Giai Doan 3 Hong Ngu_CAU CAO MEN - DT852 12-24-12_DT845 (phat sinh lang nhua DT844)" xfId="454" xr:uid="{00000000-0005-0000-0000-0000C5010000}"/>
    <cellStyle name="_KT (2)_Giai Doan 3 Hong Ngu_CAU CAO MEN - DT852 12-24-12_DT853Cu-DT853Moi" xfId="455" xr:uid="{00000000-0005-0000-0000-0000C6010000}"/>
    <cellStyle name="_KT (2)_Giai Doan 3 Hong Ngu_CAU CAO MEN - DT852 12-24-12_DUONG THIEN HO DUONG &amp; NG VAN TRE (NDAI)" xfId="456" xr:uid="{00000000-0005-0000-0000-0000C7010000}"/>
    <cellStyle name="_KT (2)_Giai Doan 3 Hong Ngu_CAU CAO MEN - DT852 12-24-12_DUONG TRAN HUNG DAO DC" xfId="457" xr:uid="{00000000-0005-0000-0000-0000C8010000}"/>
    <cellStyle name="_KT (2)_Giai Doan 3 Hong Ngu_CAU CAO MEN - DT852 12-24-12_KINH PHI DADT - CST KHONG CAU TAM" xfId="458" xr:uid="{00000000-0005-0000-0000-0000C9010000}"/>
    <cellStyle name="_KT (2)_Giai Doan 3 Hong Ngu_CAU CAO MEN - DT852 12-24-12_KINH PHI DADT - QUA PHUONG 6" xfId="459" xr:uid="{00000000-0005-0000-0000-0000CA010000}"/>
    <cellStyle name="_KT (2)_Giai Doan 3 Hong Ngu_CAU CAO MEN - DT852 12-24-12_KT KDC MY HOA" xfId="460" xr:uid="{00000000-0005-0000-0000-0000CB010000}"/>
    <cellStyle name="_KT (2)_Giai Doan 3 Hong Ngu_CAU CAO MEN - DT852 12-24-12_NguyenVanVoi" xfId="461" xr:uid="{00000000-0005-0000-0000-0000CC010000}"/>
    <cellStyle name="_KT (2)_Giai Doan 3 Hong Ngu_CAU CAO MEN DM MOI" xfId="462" xr:uid="{00000000-0005-0000-0000-0000CD010000}"/>
    <cellStyle name="_KT (2)_Giai Doan 3 Hong Ngu_CAU CDC MY AN" xfId="463" xr:uid="{00000000-0005-0000-0000-0000CE010000}"/>
    <cellStyle name="_KT (2)_Giai Doan 3 Hong Ngu_CAU CHO PHU DIEN" xfId="464" xr:uid="{00000000-0005-0000-0000-0000CF010000}"/>
    <cellStyle name="_KT (2)_Giai Doan 3 Hong Ngu_CAU DT 848" xfId="465" xr:uid="{00000000-0005-0000-0000-0000D0010000}"/>
    <cellStyle name="_KT (2)_Giai Doan 3 Hong Ngu_CAU DT852" xfId="466" xr:uid="{00000000-0005-0000-0000-0000D1010000}"/>
    <cellStyle name="_KT (2)_Giai Doan 3 Hong Ngu_CAU HOA LONG" xfId="467" xr:uid="{00000000-0005-0000-0000-0000D2010000}"/>
    <cellStyle name="_KT (2)_Giai Doan 3 Hong Ngu_CAU KINH CUNG" xfId="468" xr:uid="{00000000-0005-0000-0000-0000D3010000}"/>
    <cellStyle name="_KT (2)_Giai Doan 3 Hong Ngu_CAU NGUYEN VAN VOI" xfId="469" xr:uid="{00000000-0005-0000-0000-0000D4010000}"/>
    <cellStyle name="_KT (2)_Giai Doan 3 Hong Ngu_CAU ONG HO" xfId="470" xr:uid="{00000000-0005-0000-0000-0000D5010000}"/>
    <cellStyle name="_KT (2)_Giai Doan 3 Hong Ngu_CAU ONG HO DM MOI" xfId="471" xr:uid="{00000000-0005-0000-0000-0000D6010000}"/>
    <cellStyle name="_KT (2)_Giai Doan 3 Hong Ngu_CAU ONG HO_Book1" xfId="472" xr:uid="{00000000-0005-0000-0000-0000D7010000}"/>
    <cellStyle name="_KT (2)_Giai Doan 3 Hong Ngu_CAU ONG HO_Book1_1" xfId="473" xr:uid="{00000000-0005-0000-0000-0000D8010000}"/>
    <cellStyle name="_KT (2)_Giai Doan 3 Hong Ngu_CAU ONG HO_C. TAN DUONG DM MOI" xfId="474" xr:uid="{00000000-0005-0000-0000-0000D9010000}"/>
    <cellStyle name="_KT (2)_Giai Doan 3 Hong Ngu_CAU ONG HO_C.PHI BO DO MOI" xfId="475" xr:uid="{00000000-0005-0000-0000-0000DA010000}"/>
    <cellStyle name="_KT (2)_Giai Doan 3 Hong Ngu_CAU ONG HO_CAU CAO MEN" xfId="476" xr:uid="{00000000-0005-0000-0000-0000DB010000}"/>
    <cellStyle name="_KT (2)_Giai Doan 3 Hong Ngu_CAU ONG HO_CAU CAO MEN DM MOI" xfId="477" xr:uid="{00000000-0005-0000-0000-0000DC010000}"/>
    <cellStyle name="_KT (2)_Giai Doan 3 Hong Ngu_CAU ONG HO_CAU CAO MEN DM MOI_CAU DT 848" xfId="478" xr:uid="{00000000-0005-0000-0000-0000DD010000}"/>
    <cellStyle name="_KT (2)_Giai Doan 3 Hong Ngu_CAU ONG HO_CAU CAO MEN_CAU KINH CUNG" xfId="479" xr:uid="{00000000-0005-0000-0000-0000DE010000}"/>
    <cellStyle name="_KT (2)_Giai Doan 3 Hong Ngu_CAU ONG HO_CAU CAO MEN_C-CaiGia-Tx.CLanh" xfId="480" xr:uid="{00000000-0005-0000-0000-0000DF010000}"/>
    <cellStyle name="_KT (2)_Giai Doan 3 Hong Ngu_CAU ONG HO_CAU CAO MEN_C-KinhHuyenHam-Chauthanh" xfId="481" xr:uid="{00000000-0005-0000-0000-0000E0010000}"/>
    <cellStyle name="_KT (2)_Giai Doan 3 Hong Ngu_CAU ONG HO_CAU CAO MEN_CumDanCuThuongPhuoc1" xfId="482" xr:uid="{00000000-0005-0000-0000-0000E1010000}"/>
    <cellStyle name="_KT (2)_Giai Doan 3 Hong Ngu_CAU ONG HO_CAU CAO MEN_DT853Cu-DT853Moi" xfId="483" xr:uid="{00000000-0005-0000-0000-0000E2010000}"/>
    <cellStyle name="_KT (2)_Giai Doan 3 Hong Ngu_CAU ONG HO_CAU CAO MEN_KhemGiua" xfId="484" xr:uid="{00000000-0005-0000-0000-0000E3010000}"/>
    <cellStyle name="_KT (2)_Giai Doan 3 Hong Ngu_CAU ONG HO_CAU CAO MEN_SauBien" xfId="485" xr:uid="{00000000-0005-0000-0000-0000E4010000}"/>
    <cellStyle name="_KT (2)_Giai Doan 3 Hong Ngu_CAU ONG HO_CAU DT852" xfId="486" xr:uid="{00000000-0005-0000-0000-0000E5010000}"/>
    <cellStyle name="_KT (2)_Giai Doan 3 Hong Ngu_CAU ONG HO_CAU DT852 - GOI2" xfId="487" xr:uid="{00000000-0005-0000-0000-0000E6010000}"/>
    <cellStyle name="_KT (2)_Giai Doan 3 Hong Ngu_CAU ONG HO_CAU ONG HO" xfId="488" xr:uid="{00000000-0005-0000-0000-0000E7010000}"/>
    <cellStyle name="_KT (2)_Giai Doan 3 Hong Ngu_CAU ONG HO_CAU ONG HO DM MOI" xfId="489" xr:uid="{00000000-0005-0000-0000-0000E8010000}"/>
    <cellStyle name="_KT (2)_Giai Doan 3 Hong Ngu_CAU ONG HO_CAU TAN DUONG" xfId="490" xr:uid="{00000000-0005-0000-0000-0000E9010000}"/>
    <cellStyle name="_KT (2)_Giai Doan 3 Hong Ngu_CAU ONG HO_CAU THU CU KM14" xfId="491" xr:uid="{00000000-0005-0000-0000-0000EA010000}"/>
    <cellStyle name="_KT (2)_Giai Doan 3 Hong Ngu_CAU ONG HO_DT845 (phat sinh lang nhua DT844)" xfId="492" xr:uid="{00000000-0005-0000-0000-0000EB010000}"/>
    <cellStyle name="_KT (2)_Giai Doan 3 Hong Ngu_CAU ONG HO_DUONG DT851 KM0-KM5" xfId="493" xr:uid="{00000000-0005-0000-0000-0000EC010000}"/>
    <cellStyle name="_KT (2)_Giai Doan 3 Hong Ngu_CAU ONG HO_KINH PHÍ 1" xfId="494" xr:uid="{00000000-0005-0000-0000-0000ED010000}"/>
    <cellStyle name="_KT (2)_Giai Doan 3 Hong Ngu_CAU ONG HO_KP HT CAU DT852 - GOI2" xfId="495" xr:uid="{00000000-0005-0000-0000-0000EE010000}"/>
    <cellStyle name="_KT (2)_Giai Doan 3 Hong Ngu_CAU ONG HO_KP HT CAU DT852 - GOI31" xfId="496" xr:uid="{00000000-0005-0000-0000-0000EF010000}"/>
    <cellStyle name="_KT (2)_Giai Doan 3 Hong Ngu_CAU ONG HO_KP HT CAU DT853 - GOI CAU 1" xfId="497" xr:uid="{00000000-0005-0000-0000-0000F0010000}"/>
    <cellStyle name="_KT (2)_Giai Doan 3 Hong Ngu_CAU ONG HO_KP HT CAU DT853 - GOI CAU 2" xfId="498" xr:uid="{00000000-0005-0000-0000-0000F1010000}"/>
    <cellStyle name="_KT (2)_Giai Doan 3 Hong Ngu_CAU ONG HO_KP HT CAU DT853 - GOI CAU 3 (31-10)" xfId="499" xr:uid="{00000000-0005-0000-0000-0000F2010000}"/>
    <cellStyle name="_KT (2)_Giai Doan 3 Hong Ngu_CAU ONG HO_KP HT CAU DT853 - GOI CAU 4" xfId="500" xr:uid="{00000000-0005-0000-0000-0000F3010000}"/>
    <cellStyle name="_KT (2)_Giai Doan 3 Hong Ngu_CAU ONG HO_NTNNONG" xfId="501" xr:uid="{00000000-0005-0000-0000-0000F4010000}"/>
    <cellStyle name="_KT (2)_Giai Doan 3 Hong Ngu_CAU ONG HO_YCVL-CauKR-MCD-KGT-MTT-DonDong" xfId="502" xr:uid="{00000000-0005-0000-0000-0000F5010000}"/>
    <cellStyle name="_KT (2)_Giai Doan 3 Hong Ngu_CAU RACH BA VAI 2X12.5+18.6M" xfId="503" xr:uid="{00000000-0005-0000-0000-0000F6010000}"/>
    <cellStyle name="_KT (2)_Giai Doan 3 Hong Ngu_CAU SAU BIEN" xfId="504" xr:uid="{00000000-0005-0000-0000-0000F7010000}"/>
    <cellStyle name="_KT (2)_Giai Doan 3 Hong Ngu_CAU TAN DUONG" xfId="505" xr:uid="{00000000-0005-0000-0000-0000F8010000}"/>
    <cellStyle name="_KT (2)_Giai Doan 3 Hong Ngu_CAUTHONGLUU CU KHO 7M" xfId="506" xr:uid="{00000000-0005-0000-0000-0000F9010000}"/>
    <cellStyle name="_KT (2)_Giai Doan 3 Hong Ngu_C-CaiGia-Tx.CLanh" xfId="507" xr:uid="{00000000-0005-0000-0000-0000FA010000}"/>
    <cellStyle name="_KT (2)_Giai Doan 3 Hong Ngu_Chep" xfId="512" xr:uid="{00000000-0005-0000-0000-0000FB010000}"/>
    <cellStyle name="_KT (2)_Giai Doan 3 Hong Ngu_CHIET TINH GIA" xfId="513" xr:uid="{00000000-0005-0000-0000-0000FC010000}"/>
    <cellStyle name="_KT (2)_Giai Doan 3 Hong Ngu_C-KinhHuyenHam-Chauthanh" xfId="508" xr:uid="{00000000-0005-0000-0000-0000FD010000}"/>
    <cellStyle name="_KT (2)_Giai Doan 3 Hong Ngu_C-RachBaNhien" xfId="509" xr:uid="{00000000-0005-0000-0000-0000FE010000}"/>
    <cellStyle name="_KT (2)_Giai Doan 3 Hong Ngu_C-ThuyLoi-Chauthanh" xfId="510" xr:uid="{00000000-0005-0000-0000-0000FF010000}"/>
    <cellStyle name="_KT (2)_Giai Doan 3 Hong Ngu_CumDanCuThuongPhuoc1" xfId="511" xr:uid="{00000000-0005-0000-0000-000000020000}"/>
    <cellStyle name="_KT (2)_Giai Doan 3 Hong Ngu_Don gia chi tiet DT843 saRai-LSN(HTX)" xfId="514" xr:uid="{00000000-0005-0000-0000-000001020000}"/>
    <cellStyle name="_KT (2)_Giai Doan 3 Hong Ngu_Don gia chi tiet DT843 saRai-LSN(Trung tam)" xfId="515" xr:uid="{00000000-0005-0000-0000-000002020000}"/>
    <cellStyle name="_KT (2)_Giai Doan 3 Hong Ngu_D-So4ndaiKCNC-SaDec-TL23" xfId="516" xr:uid="{00000000-0005-0000-0000-000003020000}"/>
    <cellStyle name="_KT (2)_Giai Doan 3 Hong Ngu_DT 854 KM10-KM14- PS CONG" xfId="517" xr:uid="{00000000-0005-0000-0000-000004020000}"/>
    <cellStyle name="_KT (2)_Giai Doan 3 Hong Ngu_DT Cau DT853 (DG DongThap)" xfId="518" xr:uid="{00000000-0005-0000-0000-000005020000}"/>
    <cellStyle name="_KT (2)_Giai Doan 3 Hong Ngu_DT DUONG DT 844 KM28-KM35 (13-9)." xfId="519" xr:uid="{00000000-0005-0000-0000-000006020000}"/>
    <cellStyle name="_KT (2)_Giai Doan 3 Hong Ngu_DT Duong DT842 (Km18+974-Km28) ngay 30-10-06" xfId="520" xr:uid="{00000000-0005-0000-0000-000007020000}"/>
    <cellStyle name="_KT (2)_Giai Doan 3 Hong Ngu_DT845 (phat sinh lang nhua DT844)" xfId="521" xr:uid="{00000000-0005-0000-0000-000008020000}"/>
    <cellStyle name="_KT (2)_Giai Doan 3 Hong Ngu_DT-DENBU" xfId="522" xr:uid="{00000000-0005-0000-0000-000009020000}"/>
    <cellStyle name="_KT (2)_Giai Doan 3 Hong Ngu_DULICH TRAM CHIM - TUYEN 1" xfId="523" xr:uid="{00000000-0005-0000-0000-00000A020000}"/>
    <cellStyle name="_KT (2)_Giai Doan 3 Hong Ngu_DUONG DIEN BIEN PHU" xfId="524" xr:uid="{00000000-0005-0000-0000-00000B020000}"/>
    <cellStyle name="_KT (2)_Giai Doan 3 Hong Ngu_DUONG DT 851 KM0-KM0+173" xfId="525" xr:uid="{00000000-0005-0000-0000-00000C020000}"/>
    <cellStyle name="_KT (2)_Giai Doan 3 Hong Ngu_DUONG DT 851 KM2-KM8" xfId="526" xr:uid="{00000000-0005-0000-0000-00000D020000}"/>
    <cellStyle name="_KT (2)_Giai Doan 3 Hong Ngu_DUONG DT 851 KM2-KM8_Book1" xfId="527" xr:uid="{00000000-0005-0000-0000-00000E020000}"/>
    <cellStyle name="_KT (2)_Giai Doan 3 Hong Ngu_DUONG DT 851 KM2-KM8_CAU AN THANH" xfId="528" xr:uid="{00000000-0005-0000-0000-00000F020000}"/>
    <cellStyle name="_KT (2)_Giai Doan 3 Hong Ngu_DUONG DT 851 KM2-KM8_CAU CAI SAO THUONG" xfId="529" xr:uid="{00000000-0005-0000-0000-000010020000}"/>
    <cellStyle name="_KT (2)_Giai Doan 3 Hong Ngu_DUONG DT 851 KM2-KM8_CAU KINH CUNG" xfId="530" xr:uid="{00000000-0005-0000-0000-000011020000}"/>
    <cellStyle name="_KT (2)_Giai Doan 3 Hong Ngu_DUONG DT 851 KM2-KM8_CAU MUONG RANH (3X12)" xfId="531" xr:uid="{00000000-0005-0000-0000-000012020000}"/>
    <cellStyle name="_KT (2)_Giai Doan 3 Hong Ngu_DUONG DT 851 KM2-KM8_CAU NGUYEN VAN VOI" xfId="532" xr:uid="{00000000-0005-0000-0000-000013020000}"/>
    <cellStyle name="_KT (2)_Giai Doan 3 Hong Ngu_DUONG DT 851 KM2-KM8_CAU RACH BA VAI 2X12.5+18.6M" xfId="533" xr:uid="{00000000-0005-0000-0000-000014020000}"/>
    <cellStyle name="_KT (2)_Giai Doan 3 Hong Ngu_DUONG DT 851 KM2-KM8_CAU TAN CONG SINH 2- 3X15M" xfId="534" xr:uid="{00000000-0005-0000-0000-000015020000}"/>
    <cellStyle name="_KT (2)_Giai Doan 3 Hong Ngu_DUONG DT 851 KM2-KM8_C-CaiGia-Tx.CLanh" xfId="535" xr:uid="{00000000-0005-0000-0000-000016020000}"/>
    <cellStyle name="_KT (2)_Giai Doan 3 Hong Ngu_DUONG DT 851 KM2-KM8_C-KinhHuyenHam-Chauthanh" xfId="536" xr:uid="{00000000-0005-0000-0000-000017020000}"/>
    <cellStyle name="_KT (2)_Giai Doan 3 Hong Ngu_DUONG DT 851 KM2-KM8_C-RachBaNhien" xfId="537" xr:uid="{00000000-0005-0000-0000-000018020000}"/>
    <cellStyle name="_KT (2)_Giai Doan 3 Hong Ngu_DUONG DT 851 KM2-KM8_CumDanCuThuongPhuoc1" xfId="538" xr:uid="{00000000-0005-0000-0000-000019020000}"/>
    <cellStyle name="_KT (2)_Giai Doan 3 Hong Ngu_DUONG DT 851 KM2-KM8_DA DUONG DT 851 KM0-KM0+173" xfId="539" xr:uid="{00000000-0005-0000-0000-00001A020000}"/>
    <cellStyle name="_KT (2)_Giai Doan 3 Hong Ngu_DUONG DT 851 KM2-KM8_DC KSTK DT845 DUONG Km8-Km18" xfId="540" xr:uid="{00000000-0005-0000-0000-00001B020000}"/>
    <cellStyle name="_KT (2)_Giai Doan 3 Hong Ngu_DUONG DT 851 KM2-KM8_DT 851 DIEU CHINH" xfId="541" xr:uid="{00000000-0005-0000-0000-00001C020000}"/>
    <cellStyle name="_KT (2)_Giai Doan 3 Hong Ngu_DUONG DT 851 KM2-KM8_DT DUONG DT 844 KM28-KM35 (13-9)." xfId="542" xr:uid="{00000000-0005-0000-0000-00001D020000}"/>
    <cellStyle name="_KT (2)_Giai Doan 3 Hong Ngu_DUONG DT 851 KM2-KM8_DT845 (phat sinh lang nhua DT844)" xfId="543" xr:uid="{00000000-0005-0000-0000-00001E020000}"/>
    <cellStyle name="_KT (2)_Giai Doan 3 Hong Ngu_DUONG DT 851 KM2-KM8_DUONG DT 851 KM0-KM0+173" xfId="544" xr:uid="{00000000-0005-0000-0000-00001F020000}"/>
    <cellStyle name="_KT (2)_Giai Doan 3 Hong Ngu_DUONG DT 851 KM2-KM8_DUONG NOI DAI KCN C" xfId="545" xr:uid="{00000000-0005-0000-0000-000020020000}"/>
    <cellStyle name="_KT (2)_Giai Doan 3 Hong Ngu_DUONG DT 851 KM2-KM8_DUONG RACH CHUA - NHAN LUONG MAT &amp; CAU RACH GIA" xfId="546" xr:uid="{00000000-0005-0000-0000-000021020000}"/>
    <cellStyle name="_KT (2)_Giai Doan 3 Hong Ngu_DUONG DT 851 KM2-KM8_KhemGiua" xfId="552" xr:uid="{00000000-0005-0000-0000-000022020000}"/>
    <cellStyle name="_KT (2)_Giai Doan 3 Hong Ngu_DUONG DT 851 KM2-KM8_KHU HANH CHANH  HUYEN LAI VUNG" xfId="553" xr:uid="{00000000-0005-0000-0000-000023020000}"/>
    <cellStyle name="_KT (2)_Giai Doan 3 Hong Ngu_DUONG DT 851 KM2-KM8_KINH PHI DADT - CST" xfId="547" xr:uid="{00000000-0005-0000-0000-000024020000}"/>
    <cellStyle name="_KT (2)_Giai Doan 3 Hong Ngu_DUONG DT 851 KM2-KM8_KINH PHI DADT - CST KHONG CAU TAM" xfId="548" xr:uid="{00000000-0005-0000-0000-000025020000}"/>
    <cellStyle name="_KT (2)_Giai Doan 3 Hong Ngu_DUONG DT 851 KM2-KM8_KINH PHI DADT - QUA PHUONG 6" xfId="549" xr:uid="{00000000-0005-0000-0000-000026020000}"/>
    <cellStyle name="_KT (2)_Giai Doan 3 Hong Ngu_DUONG DT 851 KM2-KM8_KPXL DUONG DT 850 CAU" xfId="550" xr:uid="{00000000-0005-0000-0000-000027020000}"/>
    <cellStyle name="_KT (2)_Giai Doan 3 Hong Ngu_DUONG DT 851 KM2-KM8_KT KDC MY HOA" xfId="551" xr:uid="{00000000-0005-0000-0000-000028020000}"/>
    <cellStyle name="_KT (2)_Giai Doan 3 Hong Ngu_DUONG DT 851 KM2-KM8_SauBien" xfId="554" xr:uid="{00000000-0005-0000-0000-000029020000}"/>
    <cellStyle name="_KT (2)_Giai Doan 3 Hong Ngu_DUONG DT 851 KM2-KM8_YCVL-CauKR-MCD-KGT-MTT-DonDong" xfId="555" xr:uid="{00000000-0005-0000-0000-00002A020000}"/>
    <cellStyle name="_KT (2)_Giai Doan 3 Hong Ngu_DUONG LY THUONG KIET-TKKT" xfId="556" xr:uid="{00000000-0005-0000-0000-00002B020000}"/>
    <cellStyle name="_KT (2)_Giai Doan 3 Hong Ngu_DUONG RACH CHUA - NHAN LUONG" xfId="557" xr:uid="{00000000-0005-0000-0000-00002C020000}"/>
    <cellStyle name="_KT (2)_Giai Doan 3 Hong Ngu_DUONG RACH CHUA - NHAN LUONG - NEN VA CONG" xfId="558" xr:uid="{00000000-0005-0000-0000-00002D020000}"/>
    <cellStyle name="_KT (2)_Giai Doan 3 Hong Ngu_DUONG THIEN HO DUONG &amp; NG VAN TRE (NDAI)" xfId="559" xr:uid="{00000000-0005-0000-0000-00002E020000}"/>
    <cellStyle name="_KT (2)_Giai Doan 3 Hong Ngu_Gia du thau - Kho hang Cang SaDec" xfId="560" xr:uid="{00000000-0005-0000-0000-00002F020000}"/>
    <cellStyle name="_KT (2)_Giai Doan 3 Hong Ngu_Gia du thau (goi 02) 25-09-2007" xfId="561" xr:uid="{00000000-0005-0000-0000-000030020000}"/>
    <cellStyle name="_KT (2)_Giai Doan 3 Hong Ngu_Gia du thau cau Phu Duc (Cty XL va VLXD DT)" xfId="562" xr:uid="{00000000-0005-0000-0000-000031020000}"/>
    <cellStyle name="_KT (2)_Giai Doan 3 Hong Ngu_Gia du thau DT841 (Cty XL va VLXD DT) " xfId="563" xr:uid="{00000000-0005-0000-0000-000032020000}"/>
    <cellStyle name="_KT (2)_Giai Doan 3 Hong Ngu_Gia du thau Duong DT844 (Km35-45)" xfId="564" xr:uid="{00000000-0005-0000-0000-000033020000}"/>
    <cellStyle name="_KT (2)_Giai Doan 3 Hong Ngu_Gia du thua (goi 3) 25-09-2007" xfId="565" xr:uid="{00000000-0005-0000-0000-000034020000}"/>
    <cellStyle name="_KT (2)_Giai Doan 3 Hong Ngu_KHAI TOAN CAU PHU DUC" xfId="573" xr:uid="{00000000-0005-0000-0000-000035020000}"/>
    <cellStyle name="_KT (2)_Giai Doan 3 Hong Ngu_KhemGiua" xfId="574" xr:uid="{00000000-0005-0000-0000-000036020000}"/>
    <cellStyle name="_KT (2)_Giai Doan 3 Hong Ngu_Khoi luong goi thau 13 DT853" xfId="575" xr:uid="{00000000-0005-0000-0000-000037020000}"/>
    <cellStyle name="_KT (2)_Giai Doan 3 Hong Ngu_KHU HANH CHANH  HUYEN LAI VUNG" xfId="576" xr:uid="{00000000-0005-0000-0000-000038020000}"/>
    <cellStyle name="_KT (2)_Giai Doan 3 Hong Ngu_KINH PHI DADT - CST KHONG CAU TAM" xfId="566" xr:uid="{00000000-0005-0000-0000-000039020000}"/>
    <cellStyle name="_KT (2)_Giai Doan 3 Hong Ngu_KINH PHI DADT - QUA PHUONG 6" xfId="567" xr:uid="{00000000-0005-0000-0000-00003A020000}"/>
    <cellStyle name="_KT (2)_Giai Doan 3 Hong Ngu_KP HT CAU DT852 - GOI2" xfId="568" xr:uid="{00000000-0005-0000-0000-00003B020000}"/>
    <cellStyle name="_KT (2)_Giai Doan 3 Hong Ngu_KP HT CAU DT852 - GOI31" xfId="569" xr:uid="{00000000-0005-0000-0000-00003C020000}"/>
    <cellStyle name="_KT (2)_Giai Doan 3 Hong Ngu_KP HT CAU DT853 - GOI CAU 1" xfId="570" xr:uid="{00000000-0005-0000-0000-00003D020000}"/>
    <cellStyle name="_KT (2)_Giai Doan 3 Hong Ngu_KP HT CAU DT853 - GOI CAU 3 (31-10)" xfId="571" xr:uid="{00000000-0005-0000-0000-00003E020000}"/>
    <cellStyle name="_KT (2)_Giai Doan 3 Hong Ngu_KT KDC MY HOA" xfId="572" xr:uid="{00000000-0005-0000-0000-00003F020000}"/>
    <cellStyle name="_KT (2)_Giai Doan 3 Hong Ngu_MAIN_VNI" xfId="577" xr:uid="{00000000-0005-0000-0000-000040020000}"/>
    <cellStyle name="_KT (2)_Giai Doan 3 Hong Ngu_NguyenVanVoi" xfId="580" xr:uid="{00000000-0005-0000-0000-000041020000}"/>
    <cellStyle name="_KT (2)_Giai Doan 3 Hong Ngu_NOI CONG DT 854 (PHAT SINH)" xfId="578" xr:uid="{00000000-0005-0000-0000-000042020000}"/>
    <cellStyle name="_KT (2)_Giai Doan 3 Hong Ngu_NTNNONG" xfId="579" xr:uid="{00000000-0005-0000-0000-000043020000}"/>
    <cellStyle name="_KT (2)_Giai Doan 3 Hong Ngu_vn 27 (2)" xfId="581" xr:uid="{00000000-0005-0000-0000-000044020000}"/>
    <cellStyle name="_KT (2)_Giai Doan 3 Hong Ngu_Xet gia Duong DT850 (6-11)" xfId="582" xr:uid="{00000000-0005-0000-0000-000045020000}"/>
    <cellStyle name="_KT (2)_Giai Doan 3 Hong Ngu_Xet thau DT844 (Km28-Km35)" xfId="583" xr:uid="{00000000-0005-0000-0000-000046020000}"/>
    <cellStyle name="_KT (2)_Giai Doan 3 Hong Ngu_YCVL-CauKR-MCD-KGT-MTT-DonDong" xfId="584" xr:uid="{00000000-0005-0000-0000-000047020000}"/>
    <cellStyle name="_KT (2)_PERSONAL" xfId="585" xr:uid="{00000000-0005-0000-0000-000048020000}"/>
    <cellStyle name="_KT (2)_TG-TH" xfId="586" xr:uid="{00000000-0005-0000-0000-000049020000}"/>
    <cellStyle name="_KT_TG" xfId="587" xr:uid="{00000000-0005-0000-0000-00004A020000}"/>
    <cellStyle name="_KT_TG_1" xfId="588" xr:uid="{00000000-0005-0000-0000-00004B020000}"/>
    <cellStyle name="_KT_TG_1_Book1" xfId="589" xr:uid="{00000000-0005-0000-0000-00004C020000}"/>
    <cellStyle name="_KT_TG_1_Giai Doan 3 Hong Ngu" xfId="590" xr:uid="{00000000-0005-0000-0000-00004D020000}"/>
    <cellStyle name="_KT_TG_2" xfId="591" xr:uid="{00000000-0005-0000-0000-00004E020000}"/>
    <cellStyle name="_KT_TG_2_Book1" xfId="592" xr:uid="{00000000-0005-0000-0000-00004F020000}"/>
    <cellStyle name="_KT_TG_2_Giai Doan 3 Hong Ngu" xfId="593" xr:uid="{00000000-0005-0000-0000-000050020000}"/>
    <cellStyle name="_KT_TG_3" xfId="594" xr:uid="{00000000-0005-0000-0000-000051020000}"/>
    <cellStyle name="_KT_TG_4" xfId="595" xr:uid="{00000000-0005-0000-0000-000052020000}"/>
    <cellStyle name="_PERSONAL" xfId="596" xr:uid="{00000000-0005-0000-0000-000053020000}"/>
    <cellStyle name="_TG-TH" xfId="597" xr:uid="{00000000-0005-0000-0000-000054020000}"/>
    <cellStyle name="_TG-TH_1" xfId="598" xr:uid="{00000000-0005-0000-0000-000055020000}"/>
    <cellStyle name="_TG-TH_1_Book1" xfId="599" xr:uid="{00000000-0005-0000-0000-000056020000}"/>
    <cellStyle name="_TG-TH_1_Giai Doan 3 Hong Ngu" xfId="600" xr:uid="{00000000-0005-0000-0000-000057020000}"/>
    <cellStyle name="_TG-TH_2" xfId="601" xr:uid="{00000000-0005-0000-0000-000058020000}"/>
    <cellStyle name="_TG-TH_2_Book1" xfId="602" xr:uid="{00000000-0005-0000-0000-000059020000}"/>
    <cellStyle name="_TG-TH_2_Giai Doan 3 Hong Ngu" xfId="603" xr:uid="{00000000-0005-0000-0000-00005A020000}"/>
    <cellStyle name="_TG-TH_3" xfId="604" xr:uid="{00000000-0005-0000-0000-00005B020000}"/>
    <cellStyle name="_TG-TH_4" xfId="605" xr:uid="{00000000-0005-0000-0000-00005C020000}"/>
    <cellStyle name="0" xfId="606" xr:uid="{00000000-0005-0000-0000-00005D020000}"/>
    <cellStyle name="0.00" xfId="607" xr:uid="{00000000-0005-0000-0000-00005E020000}"/>
    <cellStyle name="¹éºÐÀ²_±âÅ¸" xfId="608" xr:uid="{00000000-0005-0000-0000-00005F020000}"/>
    <cellStyle name="20% - Accent1 2" xfId="609" xr:uid="{00000000-0005-0000-0000-000060020000}"/>
    <cellStyle name="20% - Accent1 2 2" xfId="610" xr:uid="{00000000-0005-0000-0000-000061020000}"/>
    <cellStyle name="20% - Accent2 2" xfId="611" xr:uid="{00000000-0005-0000-0000-000062020000}"/>
    <cellStyle name="20% - Accent2 2 2" xfId="612" xr:uid="{00000000-0005-0000-0000-000063020000}"/>
    <cellStyle name="20% - Accent3 2" xfId="613" xr:uid="{00000000-0005-0000-0000-000064020000}"/>
    <cellStyle name="20% - Accent3 2 2" xfId="614" xr:uid="{00000000-0005-0000-0000-000065020000}"/>
    <cellStyle name="20% - Accent4 2" xfId="615" xr:uid="{00000000-0005-0000-0000-000066020000}"/>
    <cellStyle name="20% - Accent4 2 2" xfId="616" xr:uid="{00000000-0005-0000-0000-000067020000}"/>
    <cellStyle name="20% - Accent5 2" xfId="617" xr:uid="{00000000-0005-0000-0000-000068020000}"/>
    <cellStyle name="20% - Accent5 2 2" xfId="618" xr:uid="{00000000-0005-0000-0000-000069020000}"/>
    <cellStyle name="20% - Accent6 2" xfId="619" xr:uid="{00000000-0005-0000-0000-00006A020000}"/>
    <cellStyle name="20% - Accent6 2 2" xfId="620" xr:uid="{00000000-0005-0000-0000-00006B020000}"/>
    <cellStyle name="40% - Accent1 2" xfId="621" xr:uid="{00000000-0005-0000-0000-00006C020000}"/>
    <cellStyle name="40% - Accent1 2 2" xfId="622" xr:uid="{00000000-0005-0000-0000-00006D020000}"/>
    <cellStyle name="40% - Accent2 2" xfId="623" xr:uid="{00000000-0005-0000-0000-00006E020000}"/>
    <cellStyle name="40% - Accent2 2 2" xfId="624" xr:uid="{00000000-0005-0000-0000-00006F020000}"/>
    <cellStyle name="40% - Accent3 2" xfId="625" xr:uid="{00000000-0005-0000-0000-000070020000}"/>
    <cellStyle name="40% - Accent3 2 2" xfId="626" xr:uid="{00000000-0005-0000-0000-000071020000}"/>
    <cellStyle name="40% - Accent4 2" xfId="627" xr:uid="{00000000-0005-0000-0000-000072020000}"/>
    <cellStyle name="40% - Accent4 2 2" xfId="628" xr:uid="{00000000-0005-0000-0000-000073020000}"/>
    <cellStyle name="40% - Accent5 2" xfId="629" xr:uid="{00000000-0005-0000-0000-000074020000}"/>
    <cellStyle name="40% - Accent5 2 2" xfId="630" xr:uid="{00000000-0005-0000-0000-000075020000}"/>
    <cellStyle name="40% - Accent6 2" xfId="631" xr:uid="{00000000-0005-0000-0000-000076020000}"/>
    <cellStyle name="40% - Accent6 2 2" xfId="632" xr:uid="{00000000-0005-0000-0000-000077020000}"/>
    <cellStyle name="52" xfId="633" xr:uid="{00000000-0005-0000-0000-000078020000}"/>
    <cellStyle name="60% - Accent1 2" xfId="634" xr:uid="{00000000-0005-0000-0000-000079020000}"/>
    <cellStyle name="60% - Accent1 2 2" xfId="635" xr:uid="{00000000-0005-0000-0000-00007A020000}"/>
    <cellStyle name="60% - Accent2 2" xfId="636" xr:uid="{00000000-0005-0000-0000-00007B020000}"/>
    <cellStyle name="60% - Accent2 2 2" xfId="637" xr:uid="{00000000-0005-0000-0000-00007C020000}"/>
    <cellStyle name="60% - Accent3 2" xfId="638" xr:uid="{00000000-0005-0000-0000-00007D020000}"/>
    <cellStyle name="60% - Accent3 2 2" xfId="639" xr:uid="{00000000-0005-0000-0000-00007E020000}"/>
    <cellStyle name="60% - Accent4 2" xfId="640" xr:uid="{00000000-0005-0000-0000-00007F020000}"/>
    <cellStyle name="60% - Accent4 2 2" xfId="641" xr:uid="{00000000-0005-0000-0000-000080020000}"/>
    <cellStyle name="60% - Accent5 2" xfId="642" xr:uid="{00000000-0005-0000-0000-000081020000}"/>
    <cellStyle name="60% - Accent5 2 2" xfId="643" xr:uid="{00000000-0005-0000-0000-000082020000}"/>
    <cellStyle name="60% - Accent6 2" xfId="644" xr:uid="{00000000-0005-0000-0000-000083020000}"/>
    <cellStyle name="60% - Accent6 2 2" xfId="645" xr:uid="{00000000-0005-0000-0000-000084020000}"/>
    <cellStyle name="Accent1 2" xfId="646" xr:uid="{00000000-0005-0000-0000-000085020000}"/>
    <cellStyle name="Accent1 2 2" xfId="647" xr:uid="{00000000-0005-0000-0000-000086020000}"/>
    <cellStyle name="Accent2 2" xfId="648" xr:uid="{00000000-0005-0000-0000-000087020000}"/>
    <cellStyle name="Accent2 2 2" xfId="649" xr:uid="{00000000-0005-0000-0000-000088020000}"/>
    <cellStyle name="Accent3 2" xfId="650" xr:uid="{00000000-0005-0000-0000-000089020000}"/>
    <cellStyle name="Accent3 2 2" xfId="651" xr:uid="{00000000-0005-0000-0000-00008A020000}"/>
    <cellStyle name="Accent4 2" xfId="652" xr:uid="{00000000-0005-0000-0000-00008B020000}"/>
    <cellStyle name="Accent4 2 2" xfId="653" xr:uid="{00000000-0005-0000-0000-00008C020000}"/>
    <cellStyle name="Accent5 2" xfId="654" xr:uid="{00000000-0005-0000-0000-00008D020000}"/>
    <cellStyle name="Accent5 2 2" xfId="655" xr:uid="{00000000-0005-0000-0000-00008E020000}"/>
    <cellStyle name="Accent6 2" xfId="656" xr:uid="{00000000-0005-0000-0000-00008F020000}"/>
    <cellStyle name="Accent6 2 2" xfId="657" xr:uid="{00000000-0005-0000-0000-000090020000}"/>
    <cellStyle name="ÅëÈ­ [0]_±âÅ¸" xfId="658" xr:uid="{00000000-0005-0000-0000-000091020000}"/>
    <cellStyle name="AeE­ [0]_INQUIRY ¿µ¾÷AßAø " xfId="659" xr:uid="{00000000-0005-0000-0000-000092020000}"/>
    <cellStyle name="ÅëÈ­ [0]_L601CPT" xfId="660" xr:uid="{00000000-0005-0000-0000-000093020000}"/>
    <cellStyle name="ÅëÈ­_±âÅ¸" xfId="661" xr:uid="{00000000-0005-0000-0000-000094020000}"/>
    <cellStyle name="AeE­_INQUIRY ¿µ¾÷AßAø " xfId="662" xr:uid="{00000000-0005-0000-0000-000095020000}"/>
    <cellStyle name="ÅëÈ­_L601CPT" xfId="663" xr:uid="{00000000-0005-0000-0000-000096020000}"/>
    <cellStyle name="ÄÞ¸¶ [0]_      " xfId="664" xr:uid="{00000000-0005-0000-0000-000097020000}"/>
    <cellStyle name="AÞ¸¶ [0]_INQUIRY ¿?¾÷AßAø " xfId="665" xr:uid="{00000000-0005-0000-0000-000098020000}"/>
    <cellStyle name="ÄÞ¸¶ [0]_L601CPT" xfId="666" xr:uid="{00000000-0005-0000-0000-000099020000}"/>
    <cellStyle name="ÄÞ¸¶_      " xfId="667" xr:uid="{00000000-0005-0000-0000-00009A020000}"/>
    <cellStyle name="AÞ¸¶_INQUIRY ¿?¾÷AßAø " xfId="668" xr:uid="{00000000-0005-0000-0000-00009B020000}"/>
    <cellStyle name="ÄÞ¸¶_L601CPT" xfId="669" xr:uid="{00000000-0005-0000-0000-00009C020000}"/>
    <cellStyle name="AutoFormat Options" xfId="670" xr:uid="{00000000-0005-0000-0000-00009D020000}"/>
    <cellStyle name="Bad 2" xfId="671" xr:uid="{00000000-0005-0000-0000-00009E020000}"/>
    <cellStyle name="Bad 2 2" xfId="672" xr:uid="{00000000-0005-0000-0000-00009F020000}"/>
    <cellStyle name="C?AØ_¿?¾÷CoE² " xfId="673" xr:uid="{00000000-0005-0000-0000-0000A0020000}"/>
    <cellStyle name="Ç¥ÁØ_      " xfId="674" xr:uid="{00000000-0005-0000-0000-0000A1020000}"/>
    <cellStyle name="C￥AØ_¿μ¾÷CoE² " xfId="675" xr:uid="{00000000-0005-0000-0000-0000A2020000}"/>
    <cellStyle name="Ç¥ÁØ_±¸¹Ì´ëÃ¥" xfId="676" xr:uid="{00000000-0005-0000-0000-0000A3020000}"/>
    <cellStyle name="Calc Currency (0)" xfId="677" xr:uid="{00000000-0005-0000-0000-0000A4020000}"/>
    <cellStyle name="Calc Percent (0)" xfId="678" xr:uid="{00000000-0005-0000-0000-0000A5020000}"/>
    <cellStyle name="Calc Percent (1)" xfId="679" xr:uid="{00000000-0005-0000-0000-0000A6020000}"/>
    <cellStyle name="Calculation 2" xfId="680" xr:uid="{00000000-0005-0000-0000-0000A7020000}"/>
    <cellStyle name="Calculation 2 2" xfId="681" xr:uid="{00000000-0005-0000-0000-0000A8020000}"/>
    <cellStyle name="category" xfId="682" xr:uid="{00000000-0005-0000-0000-0000A9020000}"/>
    <cellStyle name="Cerrency_Sheet2_XANGDAU" xfId="683" xr:uid="{00000000-0005-0000-0000-0000AA020000}"/>
    <cellStyle name="Check Cell 2" xfId="751" xr:uid="{00000000-0005-0000-0000-0000AB020000}"/>
    <cellStyle name="Check Cell 2 2" xfId="752" xr:uid="{00000000-0005-0000-0000-0000AC020000}"/>
    <cellStyle name="CHUONG" xfId="753" xr:uid="{00000000-0005-0000-0000-0000AD020000}"/>
    <cellStyle name="Comma [0] 2" xfId="684" xr:uid="{00000000-0005-0000-0000-0000AE020000}"/>
    <cellStyle name="Comma [0] 3" xfId="685" xr:uid="{00000000-0005-0000-0000-0000AF020000}"/>
    <cellStyle name="Comma [0] 3 2" xfId="686" xr:uid="{00000000-0005-0000-0000-0000B0020000}"/>
    <cellStyle name="Comma [0] 3 3" xfId="1428" xr:uid="{00000000-0005-0000-0000-0000B1020000}"/>
    <cellStyle name="Comma 10" xfId="687" xr:uid="{00000000-0005-0000-0000-0000B2020000}"/>
    <cellStyle name="Comma 10 10" xfId="688" xr:uid="{00000000-0005-0000-0000-0000B3020000}"/>
    <cellStyle name="Comma 10 10 2" xfId="689" xr:uid="{00000000-0005-0000-0000-0000B4020000}"/>
    <cellStyle name="Comma 10 10 3" xfId="1427" xr:uid="{00000000-0005-0000-0000-0000B5020000}"/>
    <cellStyle name="Comma 10 2" xfId="690" xr:uid="{00000000-0005-0000-0000-0000B6020000}"/>
    <cellStyle name="Comma 10 3" xfId="691" xr:uid="{00000000-0005-0000-0000-0000B7020000}"/>
    <cellStyle name="Comma 10 3 2" xfId="1307" xr:uid="{00000000-0005-0000-0000-0000B8020000}"/>
    <cellStyle name="Comma 10 4" xfId="1306" xr:uid="{00000000-0005-0000-0000-0000B9020000}"/>
    <cellStyle name="Comma 11" xfId="692" xr:uid="{00000000-0005-0000-0000-0000BA020000}"/>
    <cellStyle name="Comma 12" xfId="693" xr:uid="{00000000-0005-0000-0000-0000BB020000}"/>
    <cellStyle name="Comma 13" xfId="694" xr:uid="{00000000-0005-0000-0000-0000BC020000}"/>
    <cellStyle name="Comma 14" xfId="695" xr:uid="{00000000-0005-0000-0000-0000BD020000}"/>
    <cellStyle name="Comma 15" xfId="696" xr:uid="{00000000-0005-0000-0000-0000BE020000}"/>
    <cellStyle name="Comma 16" xfId="697" xr:uid="{00000000-0005-0000-0000-0000BF020000}"/>
    <cellStyle name="Comma 16 3" xfId="698" xr:uid="{00000000-0005-0000-0000-0000C0020000}"/>
    <cellStyle name="Comma 16 3 2" xfId="699" xr:uid="{00000000-0005-0000-0000-0000C1020000}"/>
    <cellStyle name="Comma 16 3 3" xfId="700" xr:uid="{00000000-0005-0000-0000-0000C2020000}"/>
    <cellStyle name="Comma 16 3 4" xfId="1426" xr:uid="{00000000-0005-0000-0000-0000C3020000}"/>
    <cellStyle name="Comma 17" xfId="701" xr:uid="{00000000-0005-0000-0000-0000C4020000}"/>
    <cellStyle name="Comma 18" xfId="702" xr:uid="{00000000-0005-0000-0000-0000C5020000}"/>
    <cellStyle name="Comma 19" xfId="703" xr:uid="{00000000-0005-0000-0000-0000C6020000}"/>
    <cellStyle name="Comma 19 2" xfId="704" xr:uid="{00000000-0005-0000-0000-0000C7020000}"/>
    <cellStyle name="Comma 19 2 2" xfId="705" xr:uid="{00000000-0005-0000-0000-0000C8020000}"/>
    <cellStyle name="Comma 19 2 3" xfId="1433" xr:uid="{00000000-0005-0000-0000-0000C9020000}"/>
    <cellStyle name="Comma 2" xfId="706" xr:uid="{00000000-0005-0000-0000-0000CA020000}"/>
    <cellStyle name="Comma 2 2" xfId="707" xr:uid="{00000000-0005-0000-0000-0000CB020000}"/>
    <cellStyle name="Comma 2 2 2" xfId="708" xr:uid="{00000000-0005-0000-0000-0000CC020000}"/>
    <cellStyle name="Comma 2 2 3" xfId="1309" xr:uid="{00000000-0005-0000-0000-0000CD020000}"/>
    <cellStyle name="Comma 2 2 4" xfId="1431" xr:uid="{00000000-0005-0000-0000-0000CE020000}"/>
    <cellStyle name="Comma 2 3" xfId="709" xr:uid="{00000000-0005-0000-0000-0000CF020000}"/>
    <cellStyle name="Comma 2 3 2" xfId="710" xr:uid="{00000000-0005-0000-0000-0000D0020000}"/>
    <cellStyle name="Comma 2 4" xfId="711" xr:uid="{00000000-0005-0000-0000-0000D1020000}"/>
    <cellStyle name="Comma 2 5" xfId="712" xr:uid="{00000000-0005-0000-0000-0000D2020000}"/>
    <cellStyle name="Comma 2 6" xfId="1308" xr:uid="{00000000-0005-0000-0000-0000D3020000}"/>
    <cellStyle name="Comma 20" xfId="713" xr:uid="{00000000-0005-0000-0000-0000D4020000}"/>
    <cellStyle name="Comma 21" xfId="714" xr:uid="{00000000-0005-0000-0000-0000D5020000}"/>
    <cellStyle name="Comma 22" xfId="715" xr:uid="{00000000-0005-0000-0000-0000D6020000}"/>
    <cellStyle name="Comma 22 2" xfId="1310" xr:uid="{00000000-0005-0000-0000-0000D7020000}"/>
    <cellStyle name="Comma 23" xfId="716" xr:uid="{00000000-0005-0000-0000-0000D8020000}"/>
    <cellStyle name="Comma 23 2" xfId="1311" xr:uid="{00000000-0005-0000-0000-0000D9020000}"/>
    <cellStyle name="Comma 24" xfId="717" xr:uid="{00000000-0005-0000-0000-0000DA020000}"/>
    <cellStyle name="Comma 24 2" xfId="1312" xr:uid="{00000000-0005-0000-0000-0000DB020000}"/>
    <cellStyle name="Comma 25" xfId="718" xr:uid="{00000000-0005-0000-0000-0000DC020000}"/>
    <cellStyle name="Comma 25 2" xfId="1313" xr:uid="{00000000-0005-0000-0000-0000DD020000}"/>
    <cellStyle name="Comma 26" xfId="719" xr:uid="{00000000-0005-0000-0000-0000DE020000}"/>
    <cellStyle name="Comma 26 2" xfId="1314" xr:uid="{00000000-0005-0000-0000-0000DF020000}"/>
    <cellStyle name="Comma 27" xfId="720" xr:uid="{00000000-0005-0000-0000-0000E0020000}"/>
    <cellStyle name="Comma 27 2" xfId="1315" xr:uid="{00000000-0005-0000-0000-0000E1020000}"/>
    <cellStyle name="Comma 28" xfId="721" xr:uid="{00000000-0005-0000-0000-0000E2020000}"/>
    <cellStyle name="Comma 28 2" xfId="1316" xr:uid="{00000000-0005-0000-0000-0000E3020000}"/>
    <cellStyle name="Comma 29" xfId="722" xr:uid="{00000000-0005-0000-0000-0000E4020000}"/>
    <cellStyle name="Comma 29 2" xfId="1317" xr:uid="{00000000-0005-0000-0000-0000E5020000}"/>
    <cellStyle name="Comma 3" xfId="723" xr:uid="{00000000-0005-0000-0000-0000E6020000}"/>
    <cellStyle name="Comma 3 2" xfId="724" xr:uid="{00000000-0005-0000-0000-0000E7020000}"/>
    <cellStyle name="Comma 3 2 2" xfId="725" xr:uid="{00000000-0005-0000-0000-0000E8020000}"/>
    <cellStyle name="Comma 3 2 3" xfId="1432" xr:uid="{00000000-0005-0000-0000-0000E9020000}"/>
    <cellStyle name="Comma 3 3" xfId="726" xr:uid="{00000000-0005-0000-0000-0000EA020000}"/>
    <cellStyle name="Comma 3 4" xfId="727" xr:uid="{00000000-0005-0000-0000-0000EB020000}"/>
    <cellStyle name="Comma 3 4 2" xfId="1318" xr:uid="{00000000-0005-0000-0000-0000EC020000}"/>
    <cellStyle name="Comma 3 5" xfId="728" xr:uid="{00000000-0005-0000-0000-0000ED020000}"/>
    <cellStyle name="Comma 3 5 2" xfId="1319" xr:uid="{00000000-0005-0000-0000-0000EE020000}"/>
    <cellStyle name="Comma 30" xfId="1423" xr:uid="{00000000-0005-0000-0000-0000EF020000}"/>
    <cellStyle name="Comma 31" xfId="1425" xr:uid="{00000000-0005-0000-0000-0000F0020000}"/>
    <cellStyle name="Comma 4" xfId="729" xr:uid="{00000000-0005-0000-0000-0000F1020000}"/>
    <cellStyle name="Comma 4 2" xfId="730" xr:uid="{00000000-0005-0000-0000-0000F2020000}"/>
    <cellStyle name="Comma 4 2 2" xfId="1321" xr:uid="{00000000-0005-0000-0000-0000F3020000}"/>
    <cellStyle name="Comma 4 3" xfId="1320" xr:uid="{00000000-0005-0000-0000-0000F4020000}"/>
    <cellStyle name="Comma 4 4" xfId="1429" xr:uid="{00000000-0005-0000-0000-0000F5020000}"/>
    <cellStyle name="Comma 5" xfId="731" xr:uid="{00000000-0005-0000-0000-0000F6020000}"/>
    <cellStyle name="Comma 5 2" xfId="732" xr:uid="{00000000-0005-0000-0000-0000F7020000}"/>
    <cellStyle name="Comma 54" xfId="733" xr:uid="{00000000-0005-0000-0000-0000F8020000}"/>
    <cellStyle name="Comma 58" xfId="734" xr:uid="{00000000-0005-0000-0000-0000F9020000}"/>
    <cellStyle name="Comma 58 2" xfId="735" xr:uid="{00000000-0005-0000-0000-0000FA020000}"/>
    <cellStyle name="Comma 58 2 2" xfId="1323" xr:uid="{00000000-0005-0000-0000-0000FB020000}"/>
    <cellStyle name="Comma 58 3" xfId="1322" xr:uid="{00000000-0005-0000-0000-0000FC020000}"/>
    <cellStyle name="Comma 58 4" xfId="1430" xr:uid="{00000000-0005-0000-0000-0000FD020000}"/>
    <cellStyle name="Comma 6" xfId="736" xr:uid="{00000000-0005-0000-0000-0000FE020000}"/>
    <cellStyle name="Comma 6 2" xfId="737" xr:uid="{00000000-0005-0000-0000-0000FF020000}"/>
    <cellStyle name="Comma 7" xfId="738" xr:uid="{00000000-0005-0000-0000-000000030000}"/>
    <cellStyle name="Comma 7 2" xfId="739" xr:uid="{00000000-0005-0000-0000-000001030000}"/>
    <cellStyle name="Comma 7 3" xfId="1324" xr:uid="{00000000-0005-0000-0000-000002030000}"/>
    <cellStyle name="Comma 72" xfId="740" xr:uid="{00000000-0005-0000-0000-000003030000}"/>
    <cellStyle name="Comma 8" xfId="741" xr:uid="{00000000-0005-0000-0000-000004030000}"/>
    <cellStyle name="Comma 8 2" xfId="742" xr:uid="{00000000-0005-0000-0000-000005030000}"/>
    <cellStyle name="Comma 8 3" xfId="1325" xr:uid="{00000000-0005-0000-0000-000006030000}"/>
    <cellStyle name="Comma 9" xfId="743" xr:uid="{00000000-0005-0000-0000-000007030000}"/>
    <cellStyle name="comma zerodec" xfId="744" xr:uid="{00000000-0005-0000-0000-000008030000}"/>
    <cellStyle name="Comma0" xfId="745" xr:uid="{00000000-0005-0000-0000-000009030000}"/>
    <cellStyle name="Curråncy [0]_FCST_RESULTS" xfId="746" xr:uid="{00000000-0005-0000-0000-00000A030000}"/>
    <cellStyle name="Currency [0]ßmud plant bolted_RESULTS" xfId="747" xr:uid="{00000000-0005-0000-0000-00000B030000}"/>
    <cellStyle name="Currency![0]_FCSt (2)" xfId="748" xr:uid="{00000000-0005-0000-0000-00000C030000}"/>
    <cellStyle name="Currency0" xfId="749" xr:uid="{00000000-0005-0000-0000-00000D030000}"/>
    <cellStyle name="Currency1" xfId="750" xr:uid="{00000000-0005-0000-0000-00000E030000}"/>
    <cellStyle name="Date" xfId="754" xr:uid="{00000000-0005-0000-0000-00000F030000}"/>
    <cellStyle name="dd-m" xfId="755" xr:uid="{00000000-0005-0000-0000-000010030000}"/>
    <cellStyle name="dd-mm" xfId="756" xr:uid="{00000000-0005-0000-0000-000011030000}"/>
    <cellStyle name="Dezimal [0]_UXO VII" xfId="757" xr:uid="{00000000-0005-0000-0000-000012030000}"/>
    <cellStyle name="Dezimal_UXO VII" xfId="758" xr:uid="{00000000-0005-0000-0000-000013030000}"/>
    <cellStyle name="Dollar (zero dec)" xfId="759" xr:uid="{00000000-0005-0000-0000-000014030000}"/>
    <cellStyle name="Enter Currency (0)" xfId="760" xr:uid="{00000000-0005-0000-0000-000015030000}"/>
    <cellStyle name="Euro" xfId="761" xr:uid="{00000000-0005-0000-0000-000016030000}"/>
    <cellStyle name="Explanatory Text 2" xfId="762" xr:uid="{00000000-0005-0000-0000-000017030000}"/>
    <cellStyle name="Explanatory Text 2 2" xfId="763" xr:uid="{00000000-0005-0000-0000-000018030000}"/>
    <cellStyle name="Fixed" xfId="764" xr:uid="{00000000-0005-0000-0000-000019030000}"/>
    <cellStyle name="Good 2" xfId="765" xr:uid="{00000000-0005-0000-0000-00001A030000}"/>
    <cellStyle name="Good 2 2" xfId="766" xr:uid="{00000000-0005-0000-0000-00001B030000}"/>
    <cellStyle name="Grey" xfId="767" xr:uid="{00000000-0005-0000-0000-00001C030000}"/>
    <cellStyle name="Grey 2" xfId="768" xr:uid="{00000000-0005-0000-0000-00001D030000}"/>
    <cellStyle name="ha" xfId="769" xr:uid="{00000000-0005-0000-0000-00001E030000}"/>
    <cellStyle name="HEADER" xfId="770" xr:uid="{00000000-0005-0000-0000-00001F030000}"/>
    <cellStyle name="Header1" xfId="771" xr:uid="{00000000-0005-0000-0000-000020030000}"/>
    <cellStyle name="Header2" xfId="772" xr:uid="{00000000-0005-0000-0000-000021030000}"/>
    <cellStyle name="Header2 2" xfId="773" xr:uid="{00000000-0005-0000-0000-000022030000}"/>
    <cellStyle name="Heading 1" xfId="774" builtinId="16" customBuiltin="1"/>
    <cellStyle name="Heading 1 2" xfId="775" xr:uid="{00000000-0005-0000-0000-000024030000}"/>
    <cellStyle name="Heading 2" xfId="776" builtinId="17" customBuiltin="1"/>
    <cellStyle name="Heading 2 2" xfId="777" xr:uid="{00000000-0005-0000-0000-000026030000}"/>
    <cellStyle name="Heading 3" xfId="778" builtinId="18" customBuiltin="1"/>
    <cellStyle name="Heading 3 2" xfId="779" xr:uid="{00000000-0005-0000-0000-000028030000}"/>
    <cellStyle name="Heading 4" xfId="780" builtinId="19" customBuiltin="1"/>
    <cellStyle name="Heading 4 2" xfId="781" xr:uid="{00000000-0005-0000-0000-00002A030000}"/>
    <cellStyle name="HEADING1" xfId="782" xr:uid="{00000000-0005-0000-0000-00002B030000}"/>
    <cellStyle name="HEADING2" xfId="783" xr:uid="{00000000-0005-0000-0000-00002C030000}"/>
    <cellStyle name="i·0" xfId="784" xr:uid="{00000000-0005-0000-0000-00002D030000}"/>
    <cellStyle name="Input [yellow]" xfId="785" xr:uid="{00000000-0005-0000-0000-00002E030000}"/>
    <cellStyle name="Input [yellow] 2" xfId="786" xr:uid="{00000000-0005-0000-0000-00002F030000}"/>
    <cellStyle name="Input [yellow] 3" xfId="787" xr:uid="{00000000-0005-0000-0000-000030030000}"/>
    <cellStyle name="Input 2" xfId="788" xr:uid="{00000000-0005-0000-0000-000031030000}"/>
    <cellStyle name="Input 2 2" xfId="789" xr:uid="{00000000-0005-0000-0000-000032030000}"/>
    <cellStyle name="Input 3" xfId="790" xr:uid="{00000000-0005-0000-0000-000033030000}"/>
    <cellStyle name="Input 4" xfId="791" xr:uid="{00000000-0005-0000-0000-000034030000}"/>
    <cellStyle name="Link Currency (0)" xfId="792" xr:uid="{00000000-0005-0000-0000-000035030000}"/>
    <cellStyle name="Linked Cell 2" xfId="793" xr:uid="{00000000-0005-0000-0000-000036030000}"/>
    <cellStyle name="Linked Cell 2 2" xfId="794" xr:uid="{00000000-0005-0000-0000-000037030000}"/>
    <cellStyle name="Loai CBDT" xfId="795" xr:uid="{00000000-0005-0000-0000-000038030000}"/>
    <cellStyle name="Loai CT" xfId="796" xr:uid="{00000000-0005-0000-0000-000039030000}"/>
    <cellStyle name="Loai GD" xfId="797" xr:uid="{00000000-0005-0000-0000-00003A030000}"/>
    <cellStyle name="Millares [0]_Well Timing" xfId="798" xr:uid="{00000000-0005-0000-0000-00003B030000}"/>
    <cellStyle name="Millares_Well Timing" xfId="799" xr:uid="{00000000-0005-0000-0000-00003C030000}"/>
    <cellStyle name="Milliers [0]_AR1194" xfId="800" xr:uid="{00000000-0005-0000-0000-00003D030000}"/>
    <cellStyle name="Milliers_AR1194" xfId="801" xr:uid="{00000000-0005-0000-0000-00003E030000}"/>
    <cellStyle name="Model" xfId="802" xr:uid="{00000000-0005-0000-0000-00003F030000}"/>
    <cellStyle name="Moneda [0]_Well Timing" xfId="803" xr:uid="{00000000-0005-0000-0000-000040030000}"/>
    <cellStyle name="Moneda_Well Timing" xfId="804" xr:uid="{00000000-0005-0000-0000-000041030000}"/>
    <cellStyle name="Monétaire [0]_AR1194" xfId="805" xr:uid="{00000000-0005-0000-0000-000042030000}"/>
    <cellStyle name="Monétaire_AR1194" xfId="806" xr:uid="{00000000-0005-0000-0000-000043030000}"/>
    <cellStyle name="n" xfId="807" xr:uid="{00000000-0005-0000-0000-000044030000}"/>
    <cellStyle name="Neutral 2" xfId="808" xr:uid="{00000000-0005-0000-0000-000045030000}"/>
    <cellStyle name="Neutral 2 2" xfId="809" xr:uid="{00000000-0005-0000-0000-000046030000}"/>
    <cellStyle name="New Times Roman" xfId="810" xr:uid="{00000000-0005-0000-0000-000047030000}"/>
    <cellStyle name="no dec" xfId="811" xr:uid="{00000000-0005-0000-0000-000048030000}"/>
    <cellStyle name="ÑONVÒ" xfId="812" xr:uid="{00000000-0005-0000-0000-000049030000}"/>
    <cellStyle name="Normal" xfId="0" builtinId="0"/>
    <cellStyle name="Normal - Style1" xfId="813" xr:uid="{00000000-0005-0000-0000-00004B030000}"/>
    <cellStyle name="Normal - Style1 2" xfId="814" xr:uid="{00000000-0005-0000-0000-00004C030000}"/>
    <cellStyle name="Normal 10" xfId="815" xr:uid="{00000000-0005-0000-0000-00004D030000}"/>
    <cellStyle name="Normal 10 2" xfId="816" xr:uid="{00000000-0005-0000-0000-00004E030000}"/>
    <cellStyle name="Normal 10 2 2" xfId="817" xr:uid="{00000000-0005-0000-0000-00004F030000}"/>
    <cellStyle name="Normal 10 2 2 2" xfId="1326" xr:uid="{00000000-0005-0000-0000-000050030000}"/>
    <cellStyle name="Normal 10 2 2 2 2" xfId="1401" xr:uid="{00000000-0005-0000-0000-000051030000}"/>
    <cellStyle name="Normal 10 2 2 3" xfId="1364" xr:uid="{00000000-0005-0000-0000-000052030000}"/>
    <cellStyle name="Normal 10 2 3" xfId="818" xr:uid="{00000000-0005-0000-0000-000053030000}"/>
    <cellStyle name="Normal 10 2 4" xfId="819" xr:uid="{00000000-0005-0000-0000-000054030000}"/>
    <cellStyle name="Normal 10 2 5" xfId="1304" xr:uid="{00000000-0005-0000-0000-000055030000}"/>
    <cellStyle name="Normal 10 3" xfId="820" xr:uid="{00000000-0005-0000-0000-000056030000}"/>
    <cellStyle name="Normal 10 3 2" xfId="1384" xr:uid="{00000000-0005-0000-0000-000057030000}"/>
    <cellStyle name="Normal 11" xfId="821" xr:uid="{00000000-0005-0000-0000-000058030000}"/>
    <cellStyle name="Normal 11 2" xfId="822" xr:uid="{00000000-0005-0000-0000-000059030000}"/>
    <cellStyle name="Normal 11 3" xfId="823" xr:uid="{00000000-0005-0000-0000-00005A030000}"/>
    <cellStyle name="Normal 11 4" xfId="824" xr:uid="{00000000-0005-0000-0000-00005B030000}"/>
    <cellStyle name="Normal 11 5" xfId="825" xr:uid="{00000000-0005-0000-0000-00005C030000}"/>
    <cellStyle name="Normal 11 5 2" xfId="1385" xr:uid="{00000000-0005-0000-0000-00005D030000}"/>
    <cellStyle name="Normal 116" xfId="826" xr:uid="{00000000-0005-0000-0000-00005E030000}"/>
    <cellStyle name="Normal 12" xfId="827" xr:uid="{00000000-0005-0000-0000-00005F030000}"/>
    <cellStyle name="Normal 12 2" xfId="828" xr:uid="{00000000-0005-0000-0000-000060030000}"/>
    <cellStyle name="Normal 12 3" xfId="829" xr:uid="{00000000-0005-0000-0000-000061030000}"/>
    <cellStyle name="Normal 12 4" xfId="830" xr:uid="{00000000-0005-0000-0000-000062030000}"/>
    <cellStyle name="Normal 12 5" xfId="831" xr:uid="{00000000-0005-0000-0000-000063030000}"/>
    <cellStyle name="Normal 12 5 2" xfId="1386" xr:uid="{00000000-0005-0000-0000-000064030000}"/>
    <cellStyle name="Normal 13" xfId="832" xr:uid="{00000000-0005-0000-0000-000065030000}"/>
    <cellStyle name="Normal 13 2" xfId="833" xr:uid="{00000000-0005-0000-0000-000066030000}"/>
    <cellStyle name="Normal 13 3" xfId="834" xr:uid="{00000000-0005-0000-0000-000067030000}"/>
    <cellStyle name="Normal 13 4" xfId="835" xr:uid="{00000000-0005-0000-0000-000068030000}"/>
    <cellStyle name="Normal 13 5" xfId="836" xr:uid="{00000000-0005-0000-0000-000069030000}"/>
    <cellStyle name="Normal 13 5 2" xfId="1387" xr:uid="{00000000-0005-0000-0000-00006A030000}"/>
    <cellStyle name="Normal 14" xfId="837" xr:uid="{00000000-0005-0000-0000-00006B030000}"/>
    <cellStyle name="Normal 14 2" xfId="838" xr:uid="{00000000-0005-0000-0000-00006C030000}"/>
    <cellStyle name="Normal 15" xfId="839" xr:uid="{00000000-0005-0000-0000-00006D030000}"/>
    <cellStyle name="Normal 15 2" xfId="840" xr:uid="{00000000-0005-0000-0000-00006E030000}"/>
    <cellStyle name="Normal 16" xfId="841" xr:uid="{00000000-0005-0000-0000-00006F030000}"/>
    <cellStyle name="Normal 16 2" xfId="842" xr:uid="{00000000-0005-0000-0000-000070030000}"/>
    <cellStyle name="Normal 17" xfId="843" xr:uid="{00000000-0005-0000-0000-000071030000}"/>
    <cellStyle name="Normal 17 2" xfId="844" xr:uid="{00000000-0005-0000-0000-000072030000}"/>
    <cellStyle name="Normal 17 3" xfId="845" xr:uid="{00000000-0005-0000-0000-000073030000}"/>
    <cellStyle name="Normal 17 4" xfId="846" xr:uid="{00000000-0005-0000-0000-000074030000}"/>
    <cellStyle name="Normal 17 5" xfId="847" xr:uid="{00000000-0005-0000-0000-000075030000}"/>
    <cellStyle name="Normal 17 5 2" xfId="1388" xr:uid="{00000000-0005-0000-0000-000076030000}"/>
    <cellStyle name="Normal 18" xfId="848" xr:uid="{00000000-0005-0000-0000-000077030000}"/>
    <cellStyle name="Normal 18 2" xfId="849" xr:uid="{00000000-0005-0000-0000-000078030000}"/>
    <cellStyle name="Normal 18 3" xfId="850" xr:uid="{00000000-0005-0000-0000-000079030000}"/>
    <cellStyle name="Normal 18 4" xfId="851" xr:uid="{00000000-0005-0000-0000-00007A030000}"/>
    <cellStyle name="Normal 18 5" xfId="852" xr:uid="{00000000-0005-0000-0000-00007B030000}"/>
    <cellStyle name="Normal 18 5 2" xfId="1389" xr:uid="{00000000-0005-0000-0000-00007C030000}"/>
    <cellStyle name="Normal 19" xfId="853" xr:uid="{00000000-0005-0000-0000-00007D030000}"/>
    <cellStyle name="Normal 19 2" xfId="854" xr:uid="{00000000-0005-0000-0000-00007E030000}"/>
    <cellStyle name="Normal 19 3" xfId="855" xr:uid="{00000000-0005-0000-0000-00007F030000}"/>
    <cellStyle name="Normal 19 4" xfId="856" xr:uid="{00000000-0005-0000-0000-000080030000}"/>
    <cellStyle name="Normal 19 5" xfId="857" xr:uid="{00000000-0005-0000-0000-000081030000}"/>
    <cellStyle name="Normal 19 5 2" xfId="1390" xr:uid="{00000000-0005-0000-0000-000082030000}"/>
    <cellStyle name="Normal 2" xfId="858" xr:uid="{00000000-0005-0000-0000-000083030000}"/>
    <cellStyle name="Normal 2 10" xfId="859" xr:uid="{00000000-0005-0000-0000-000084030000}"/>
    <cellStyle name="Normal 2 11" xfId="860" xr:uid="{00000000-0005-0000-0000-000085030000}"/>
    <cellStyle name="Normal 2 12" xfId="1327" xr:uid="{00000000-0005-0000-0000-000086030000}"/>
    <cellStyle name="Normal 2 12 2" xfId="1402" xr:uid="{00000000-0005-0000-0000-000087030000}"/>
    <cellStyle name="Normal 2 13" xfId="1365" xr:uid="{00000000-0005-0000-0000-000088030000}"/>
    <cellStyle name="Normal 2 2" xfId="861" xr:uid="{00000000-0005-0000-0000-000089030000}"/>
    <cellStyle name="Normal 2 2 2" xfId="862" xr:uid="{00000000-0005-0000-0000-00008A030000}"/>
    <cellStyle name="Normal 2 2 3" xfId="863" xr:uid="{00000000-0005-0000-0000-00008B030000}"/>
    <cellStyle name="Normal 2 2 4" xfId="864" xr:uid="{00000000-0005-0000-0000-00008C030000}"/>
    <cellStyle name="Normal 2 2 5" xfId="865" xr:uid="{00000000-0005-0000-0000-00008D030000}"/>
    <cellStyle name="Normal 2 2 6" xfId="866" xr:uid="{00000000-0005-0000-0000-00008E030000}"/>
    <cellStyle name="Normal 2 2_theo doi giai ngan quy II-2019 - thang 5 - phuc vu hop CT" xfId="867" xr:uid="{00000000-0005-0000-0000-00008F030000}"/>
    <cellStyle name="Normal 2 3" xfId="868" xr:uid="{00000000-0005-0000-0000-000090030000}"/>
    <cellStyle name="Normal 2 3 2" xfId="869" xr:uid="{00000000-0005-0000-0000-000091030000}"/>
    <cellStyle name="Normal 2 3 2 2" xfId="870" xr:uid="{00000000-0005-0000-0000-000092030000}"/>
    <cellStyle name="Normal 2 3 2 2 2" xfId="871" xr:uid="{00000000-0005-0000-0000-000093030000}"/>
    <cellStyle name="Normal 2 3 2 2 3" xfId="1329" xr:uid="{00000000-0005-0000-0000-000094030000}"/>
    <cellStyle name="Normal 2 3 2 3" xfId="872" xr:uid="{00000000-0005-0000-0000-000095030000}"/>
    <cellStyle name="Normal 2 3 2 4" xfId="873" xr:uid="{00000000-0005-0000-0000-000096030000}"/>
    <cellStyle name="Normal 2 3 2 5" xfId="1328" xr:uid="{00000000-0005-0000-0000-000097030000}"/>
    <cellStyle name="Normal 2 3 2 5 2" xfId="1403" xr:uid="{00000000-0005-0000-0000-000098030000}"/>
    <cellStyle name="Normal 2 3 2 6" xfId="1366" xr:uid="{00000000-0005-0000-0000-000099030000}"/>
    <cellStyle name="Normal 2 3 3" xfId="874" xr:uid="{00000000-0005-0000-0000-00009A030000}"/>
    <cellStyle name="Normal 2 4" xfId="875" xr:uid="{00000000-0005-0000-0000-00009B030000}"/>
    <cellStyle name="Normal 2 5" xfId="876" xr:uid="{00000000-0005-0000-0000-00009C030000}"/>
    <cellStyle name="Normal 2 6" xfId="877" xr:uid="{00000000-0005-0000-0000-00009D030000}"/>
    <cellStyle name="Normal 2 7" xfId="878" xr:uid="{00000000-0005-0000-0000-00009E030000}"/>
    <cellStyle name="Normal 2 8" xfId="879" xr:uid="{00000000-0005-0000-0000-00009F030000}"/>
    <cellStyle name="Normal 2 9" xfId="880" xr:uid="{00000000-0005-0000-0000-0000A0030000}"/>
    <cellStyle name="Normal 2_GIAI NGAN" xfId="881" xr:uid="{00000000-0005-0000-0000-0000A1030000}"/>
    <cellStyle name="Normal 20" xfId="882" xr:uid="{00000000-0005-0000-0000-0000A2030000}"/>
    <cellStyle name="Normal 20 2" xfId="883" xr:uid="{00000000-0005-0000-0000-0000A3030000}"/>
    <cellStyle name="Normal 20 3" xfId="884" xr:uid="{00000000-0005-0000-0000-0000A4030000}"/>
    <cellStyle name="Normal 20 4" xfId="885" xr:uid="{00000000-0005-0000-0000-0000A5030000}"/>
    <cellStyle name="Normal 20 5" xfId="886" xr:uid="{00000000-0005-0000-0000-0000A6030000}"/>
    <cellStyle name="Normal 20 5 2" xfId="1391" xr:uid="{00000000-0005-0000-0000-0000A7030000}"/>
    <cellStyle name="Normal 21" xfId="887" xr:uid="{00000000-0005-0000-0000-0000A8030000}"/>
    <cellStyle name="Normal 21 2" xfId="888" xr:uid="{00000000-0005-0000-0000-0000A9030000}"/>
    <cellStyle name="Normal 21 3" xfId="889" xr:uid="{00000000-0005-0000-0000-0000AA030000}"/>
    <cellStyle name="Normal 21 4" xfId="890" xr:uid="{00000000-0005-0000-0000-0000AB030000}"/>
    <cellStyle name="Normal 21 5" xfId="891" xr:uid="{00000000-0005-0000-0000-0000AC030000}"/>
    <cellStyle name="Normal 21 5 2" xfId="1392" xr:uid="{00000000-0005-0000-0000-0000AD030000}"/>
    <cellStyle name="Normal 22" xfId="892" xr:uid="{00000000-0005-0000-0000-0000AE030000}"/>
    <cellStyle name="Normal 22 2" xfId="893" xr:uid="{00000000-0005-0000-0000-0000AF030000}"/>
    <cellStyle name="Normal 23" xfId="894" xr:uid="{00000000-0005-0000-0000-0000B0030000}"/>
    <cellStyle name="Normal 23 2" xfId="895" xr:uid="{00000000-0005-0000-0000-0000B1030000}"/>
    <cellStyle name="Normal 24" xfId="896" xr:uid="{00000000-0005-0000-0000-0000B2030000}"/>
    <cellStyle name="Normal 24 2" xfId="897" xr:uid="{00000000-0005-0000-0000-0000B3030000}"/>
    <cellStyle name="Normal 25" xfId="898" xr:uid="{00000000-0005-0000-0000-0000B4030000}"/>
    <cellStyle name="Normal 25 2" xfId="899" xr:uid="{00000000-0005-0000-0000-0000B5030000}"/>
    <cellStyle name="Normal 25 3" xfId="900" xr:uid="{00000000-0005-0000-0000-0000B6030000}"/>
    <cellStyle name="Normal 25 4" xfId="901" xr:uid="{00000000-0005-0000-0000-0000B7030000}"/>
    <cellStyle name="Normal 25 5" xfId="902" xr:uid="{00000000-0005-0000-0000-0000B8030000}"/>
    <cellStyle name="Normal 25 5 2" xfId="1330" xr:uid="{00000000-0005-0000-0000-0000B9030000}"/>
    <cellStyle name="Normal 25 5 2 2" xfId="1404" xr:uid="{00000000-0005-0000-0000-0000BA030000}"/>
    <cellStyle name="Normal 25 5 3" xfId="1367" xr:uid="{00000000-0005-0000-0000-0000BB030000}"/>
    <cellStyle name="Normal 26" xfId="903" xr:uid="{00000000-0005-0000-0000-0000BC030000}"/>
    <cellStyle name="Normal 26 2" xfId="904" xr:uid="{00000000-0005-0000-0000-0000BD030000}"/>
    <cellStyle name="Normal 26 3" xfId="905" xr:uid="{00000000-0005-0000-0000-0000BE030000}"/>
    <cellStyle name="Normal 26 4" xfId="906" xr:uid="{00000000-0005-0000-0000-0000BF030000}"/>
    <cellStyle name="Normal 26 5" xfId="907" xr:uid="{00000000-0005-0000-0000-0000C0030000}"/>
    <cellStyle name="Normal 26 5 2" xfId="1331" xr:uid="{00000000-0005-0000-0000-0000C1030000}"/>
    <cellStyle name="Normal 26 5 2 2" xfId="1405" xr:uid="{00000000-0005-0000-0000-0000C2030000}"/>
    <cellStyle name="Normal 26 5 3" xfId="1368" xr:uid="{00000000-0005-0000-0000-0000C3030000}"/>
    <cellStyle name="Normal 27" xfId="908" xr:uid="{00000000-0005-0000-0000-0000C4030000}"/>
    <cellStyle name="Normal 27 2" xfId="909" xr:uid="{00000000-0005-0000-0000-0000C5030000}"/>
    <cellStyle name="Normal 27 3" xfId="910" xr:uid="{00000000-0005-0000-0000-0000C6030000}"/>
    <cellStyle name="Normal 27 4" xfId="911" xr:uid="{00000000-0005-0000-0000-0000C7030000}"/>
    <cellStyle name="Normal 27 5" xfId="912" xr:uid="{00000000-0005-0000-0000-0000C8030000}"/>
    <cellStyle name="Normal 27 5 2" xfId="1332" xr:uid="{00000000-0005-0000-0000-0000C9030000}"/>
    <cellStyle name="Normal 27 5 2 2" xfId="1406" xr:uid="{00000000-0005-0000-0000-0000CA030000}"/>
    <cellStyle name="Normal 27 5 3" xfId="1369" xr:uid="{00000000-0005-0000-0000-0000CB030000}"/>
    <cellStyle name="Normal 28" xfId="913" xr:uid="{00000000-0005-0000-0000-0000CC030000}"/>
    <cellStyle name="Normal 28 2" xfId="914" xr:uid="{00000000-0005-0000-0000-0000CD030000}"/>
    <cellStyle name="Normal 28 3" xfId="915" xr:uid="{00000000-0005-0000-0000-0000CE030000}"/>
    <cellStyle name="Normal 28 4" xfId="916" xr:uid="{00000000-0005-0000-0000-0000CF030000}"/>
    <cellStyle name="Normal 28 5" xfId="917" xr:uid="{00000000-0005-0000-0000-0000D0030000}"/>
    <cellStyle name="Normal 28 5 2" xfId="1333" xr:uid="{00000000-0005-0000-0000-0000D1030000}"/>
    <cellStyle name="Normal 28 5 2 2" xfId="1407" xr:uid="{00000000-0005-0000-0000-0000D2030000}"/>
    <cellStyle name="Normal 28 5 3" xfId="1370" xr:uid="{00000000-0005-0000-0000-0000D3030000}"/>
    <cellStyle name="Normal 29" xfId="918" xr:uid="{00000000-0005-0000-0000-0000D4030000}"/>
    <cellStyle name="Normal 29 2" xfId="919" xr:uid="{00000000-0005-0000-0000-0000D5030000}"/>
    <cellStyle name="Normal 29 3" xfId="920" xr:uid="{00000000-0005-0000-0000-0000D6030000}"/>
    <cellStyle name="Normal 29 4" xfId="921" xr:uid="{00000000-0005-0000-0000-0000D7030000}"/>
    <cellStyle name="Normal 29 5" xfId="922" xr:uid="{00000000-0005-0000-0000-0000D8030000}"/>
    <cellStyle name="Normal 29 5 2" xfId="1334" xr:uid="{00000000-0005-0000-0000-0000D9030000}"/>
    <cellStyle name="Normal 29 5 2 2" xfId="1408" xr:uid="{00000000-0005-0000-0000-0000DA030000}"/>
    <cellStyle name="Normal 29 5 3" xfId="1371" xr:uid="{00000000-0005-0000-0000-0000DB030000}"/>
    <cellStyle name="Normal 3" xfId="923" xr:uid="{00000000-0005-0000-0000-0000DC030000}"/>
    <cellStyle name="Normal 3 2" xfId="924" xr:uid="{00000000-0005-0000-0000-0000DD030000}"/>
    <cellStyle name="Normal 3 3" xfId="925" xr:uid="{00000000-0005-0000-0000-0000DE030000}"/>
    <cellStyle name="Normal 3 3 2" xfId="926" xr:uid="{00000000-0005-0000-0000-0000DF030000}"/>
    <cellStyle name="Normal 3 3 3" xfId="927" xr:uid="{00000000-0005-0000-0000-0000E0030000}"/>
    <cellStyle name="Normal 3 3 4" xfId="928" xr:uid="{00000000-0005-0000-0000-0000E1030000}"/>
    <cellStyle name="Normal 3 3 5" xfId="1393" xr:uid="{00000000-0005-0000-0000-0000E2030000}"/>
    <cellStyle name="Normal 3 4" xfId="929" xr:uid="{00000000-0005-0000-0000-0000E3030000}"/>
    <cellStyle name="Normal 3 5" xfId="930" xr:uid="{00000000-0005-0000-0000-0000E4030000}"/>
    <cellStyle name="Normal 3 5 2" xfId="1335" xr:uid="{00000000-0005-0000-0000-0000E5030000}"/>
    <cellStyle name="Normal 30" xfId="931" xr:uid="{00000000-0005-0000-0000-0000E6030000}"/>
    <cellStyle name="Normal 31" xfId="932" xr:uid="{00000000-0005-0000-0000-0000E7030000}"/>
    <cellStyle name="Normal 32" xfId="933" xr:uid="{00000000-0005-0000-0000-0000E8030000}"/>
    <cellStyle name="Normal 33" xfId="934" xr:uid="{00000000-0005-0000-0000-0000E9030000}"/>
    <cellStyle name="Normal 34" xfId="935" xr:uid="{00000000-0005-0000-0000-0000EA030000}"/>
    <cellStyle name="Normal 35" xfId="936" xr:uid="{00000000-0005-0000-0000-0000EB030000}"/>
    <cellStyle name="Normal 35 2" xfId="937" xr:uid="{00000000-0005-0000-0000-0000EC030000}"/>
    <cellStyle name="Normal 35 2 2" xfId="1336" xr:uid="{00000000-0005-0000-0000-0000ED030000}"/>
    <cellStyle name="Normal 36" xfId="938" xr:uid="{00000000-0005-0000-0000-0000EE030000}"/>
    <cellStyle name="Normal 37" xfId="939" xr:uid="{00000000-0005-0000-0000-0000EF030000}"/>
    <cellStyle name="Normal 38" xfId="940" xr:uid="{00000000-0005-0000-0000-0000F0030000}"/>
    <cellStyle name="Normal 39" xfId="941" xr:uid="{00000000-0005-0000-0000-0000F1030000}"/>
    <cellStyle name="Normal 4" xfId="942" xr:uid="{00000000-0005-0000-0000-0000F2030000}"/>
    <cellStyle name="Normal 4 2" xfId="943" xr:uid="{00000000-0005-0000-0000-0000F3030000}"/>
    <cellStyle name="Normal 4 3" xfId="944" xr:uid="{00000000-0005-0000-0000-0000F4030000}"/>
    <cellStyle name="Normal 4 4" xfId="945" xr:uid="{00000000-0005-0000-0000-0000F5030000}"/>
    <cellStyle name="Normal 4 5" xfId="946" xr:uid="{00000000-0005-0000-0000-0000F6030000}"/>
    <cellStyle name="Normal 4 6" xfId="947" xr:uid="{00000000-0005-0000-0000-0000F7030000}"/>
    <cellStyle name="Normal 4_theo doi giai ngan quy II-2019 - thang 5 - phuc vu hop CT" xfId="948" xr:uid="{00000000-0005-0000-0000-0000F8030000}"/>
    <cellStyle name="Normal 40" xfId="949" xr:uid="{00000000-0005-0000-0000-0000F9030000}"/>
    <cellStyle name="Normal 41" xfId="950" xr:uid="{00000000-0005-0000-0000-0000FA030000}"/>
    <cellStyle name="Normal 41 2" xfId="1337" xr:uid="{00000000-0005-0000-0000-0000FB030000}"/>
    <cellStyle name="Normal 41 2 2" xfId="1409" xr:uid="{00000000-0005-0000-0000-0000FC030000}"/>
    <cellStyle name="Normal 41 3" xfId="1372" xr:uid="{00000000-0005-0000-0000-0000FD030000}"/>
    <cellStyle name="Normal 42" xfId="951" xr:uid="{00000000-0005-0000-0000-0000FE030000}"/>
    <cellStyle name="Normal 42 2" xfId="1338" xr:uid="{00000000-0005-0000-0000-0000FF030000}"/>
    <cellStyle name="Normal 42 2 2" xfId="1410" xr:uid="{00000000-0005-0000-0000-000000040000}"/>
    <cellStyle name="Normal 42 3" xfId="1373" xr:uid="{00000000-0005-0000-0000-000001040000}"/>
    <cellStyle name="Normal 43" xfId="952" xr:uid="{00000000-0005-0000-0000-000002040000}"/>
    <cellStyle name="Normal 43 2" xfId="1339" xr:uid="{00000000-0005-0000-0000-000003040000}"/>
    <cellStyle name="Normal 43 2 2" xfId="1411" xr:uid="{00000000-0005-0000-0000-000004040000}"/>
    <cellStyle name="Normal 43 3" xfId="1374" xr:uid="{00000000-0005-0000-0000-000005040000}"/>
    <cellStyle name="Normal 44" xfId="953" xr:uid="{00000000-0005-0000-0000-000006040000}"/>
    <cellStyle name="Normal 44 2" xfId="1340" xr:uid="{00000000-0005-0000-0000-000007040000}"/>
    <cellStyle name="Normal 44 2 2" xfId="1412" xr:uid="{00000000-0005-0000-0000-000008040000}"/>
    <cellStyle name="Normal 44 3" xfId="1375" xr:uid="{00000000-0005-0000-0000-000009040000}"/>
    <cellStyle name="Normal 45" xfId="954" xr:uid="{00000000-0005-0000-0000-00000A040000}"/>
    <cellStyle name="Normal 45 2" xfId="1341" xr:uid="{00000000-0005-0000-0000-00000B040000}"/>
    <cellStyle name="Normal 45 2 2" xfId="1413" xr:uid="{00000000-0005-0000-0000-00000C040000}"/>
    <cellStyle name="Normal 45 3" xfId="1376" xr:uid="{00000000-0005-0000-0000-00000D040000}"/>
    <cellStyle name="Normal 46" xfId="955" xr:uid="{00000000-0005-0000-0000-00000E040000}"/>
    <cellStyle name="Normal 46 2" xfId="1342" xr:uid="{00000000-0005-0000-0000-00000F040000}"/>
    <cellStyle name="Normal 46 2 2" xfId="1414" xr:uid="{00000000-0005-0000-0000-000010040000}"/>
    <cellStyle name="Normal 46 3" xfId="1377" xr:uid="{00000000-0005-0000-0000-000011040000}"/>
    <cellStyle name="Normal 47" xfId="956" xr:uid="{00000000-0005-0000-0000-000012040000}"/>
    <cellStyle name="Normal 47 2" xfId="1302" xr:uid="{00000000-0005-0000-0000-000013040000}"/>
    <cellStyle name="Normal 47 2 2" xfId="1359" xr:uid="{00000000-0005-0000-0000-000014040000}"/>
    <cellStyle name="Normal 47 2 2 2" xfId="1421" xr:uid="{00000000-0005-0000-0000-000015040000}"/>
    <cellStyle name="Normal 47 2 3" xfId="1399" xr:uid="{00000000-0005-0000-0000-000016040000}"/>
    <cellStyle name="Normal 47 3" xfId="1343" xr:uid="{00000000-0005-0000-0000-000017040000}"/>
    <cellStyle name="Normal 47 3 2" xfId="1415" xr:uid="{00000000-0005-0000-0000-000018040000}"/>
    <cellStyle name="Normal 47 4" xfId="1378" xr:uid="{00000000-0005-0000-0000-000019040000}"/>
    <cellStyle name="Normal 48" xfId="957" xr:uid="{00000000-0005-0000-0000-00001A040000}"/>
    <cellStyle name="Normal 48 2" xfId="1344" xr:uid="{00000000-0005-0000-0000-00001B040000}"/>
    <cellStyle name="Normal 48 2 2" xfId="1416" xr:uid="{00000000-0005-0000-0000-00001C040000}"/>
    <cellStyle name="Normal 48 3" xfId="1379" xr:uid="{00000000-0005-0000-0000-00001D040000}"/>
    <cellStyle name="Normal 49" xfId="958" xr:uid="{00000000-0005-0000-0000-00001E040000}"/>
    <cellStyle name="Normal 49 2" xfId="1303" xr:uid="{00000000-0005-0000-0000-00001F040000}"/>
    <cellStyle name="Normal 49 2 2" xfId="1360" xr:uid="{00000000-0005-0000-0000-000020040000}"/>
    <cellStyle name="Normal 49 2 2 2" xfId="1422" xr:uid="{00000000-0005-0000-0000-000021040000}"/>
    <cellStyle name="Normal 49 2 3" xfId="1400" xr:uid="{00000000-0005-0000-0000-000022040000}"/>
    <cellStyle name="Normal 49 3" xfId="1345" xr:uid="{00000000-0005-0000-0000-000023040000}"/>
    <cellStyle name="Normal 49 3 2" xfId="1417" xr:uid="{00000000-0005-0000-0000-000024040000}"/>
    <cellStyle name="Normal 49 4" xfId="1380" xr:uid="{00000000-0005-0000-0000-000025040000}"/>
    <cellStyle name="Normal 5" xfId="959" xr:uid="{00000000-0005-0000-0000-000026040000}"/>
    <cellStyle name="Normal 5 2" xfId="960" xr:uid="{00000000-0005-0000-0000-000027040000}"/>
    <cellStyle name="Normal 5 2 2" xfId="961" xr:uid="{00000000-0005-0000-0000-000028040000}"/>
    <cellStyle name="Normal 5 2 3" xfId="962" xr:uid="{00000000-0005-0000-0000-000029040000}"/>
    <cellStyle name="Normal 5 2 4" xfId="963" xr:uid="{00000000-0005-0000-0000-00002A040000}"/>
    <cellStyle name="Normal 5 2 5" xfId="1394" xr:uid="{00000000-0005-0000-0000-00002B040000}"/>
    <cellStyle name="Normal 50" xfId="1300" xr:uid="{00000000-0005-0000-0000-00002C040000}"/>
    <cellStyle name="Normal 50 2" xfId="1358" xr:uid="{00000000-0005-0000-0000-00002D040000}"/>
    <cellStyle name="Normal 50 2 2" xfId="1420" xr:uid="{00000000-0005-0000-0000-00002E040000}"/>
    <cellStyle name="Normal 50 3" xfId="1383" xr:uid="{00000000-0005-0000-0000-00002F040000}"/>
    <cellStyle name="Normal 51" xfId="1296" xr:uid="{00000000-0005-0000-0000-000030040000}"/>
    <cellStyle name="Normal 52" xfId="964" xr:uid="{00000000-0005-0000-0000-000031040000}"/>
    <cellStyle name="Normal 52 2" xfId="1346" xr:uid="{00000000-0005-0000-0000-000032040000}"/>
    <cellStyle name="Normal 52 2 2" xfId="1418" xr:uid="{00000000-0005-0000-0000-000033040000}"/>
    <cellStyle name="Normal 52 3" xfId="1381" xr:uid="{00000000-0005-0000-0000-000034040000}"/>
    <cellStyle name="Normal 53" xfId="1297" xr:uid="{00000000-0005-0000-0000-000035040000}"/>
    <cellStyle name="Normal 54" xfId="1298" xr:uid="{00000000-0005-0000-0000-000036040000}"/>
    <cellStyle name="Normal 55" xfId="1301" xr:uid="{00000000-0005-0000-0000-000037040000}"/>
    <cellStyle name="Normal 55 2" xfId="965" xr:uid="{00000000-0005-0000-0000-000038040000}"/>
    <cellStyle name="Normal 55 2 2" xfId="1347" xr:uid="{00000000-0005-0000-0000-000039040000}"/>
    <cellStyle name="Normal 56" xfId="1299" xr:uid="{00000000-0005-0000-0000-00003A040000}"/>
    <cellStyle name="Normal 57" xfId="1305" xr:uid="{00000000-0005-0000-0000-00003B040000}"/>
    <cellStyle name="Normal 58" xfId="1357" xr:uid="{00000000-0005-0000-0000-00003C040000}"/>
    <cellStyle name="Normal 59" xfId="966" xr:uid="{00000000-0005-0000-0000-00003D040000}"/>
    <cellStyle name="Normal 59 2" xfId="967" xr:uid="{00000000-0005-0000-0000-00003E040000}"/>
    <cellStyle name="Normal 59 3" xfId="968" xr:uid="{00000000-0005-0000-0000-00003F040000}"/>
    <cellStyle name="Normal 59 4" xfId="969" xr:uid="{00000000-0005-0000-0000-000040040000}"/>
    <cellStyle name="Normal 59 5" xfId="1348" xr:uid="{00000000-0005-0000-0000-000041040000}"/>
    <cellStyle name="Normal 59 5 2" xfId="1419" xr:uid="{00000000-0005-0000-0000-000042040000}"/>
    <cellStyle name="Normal 59 6" xfId="1382" xr:uid="{00000000-0005-0000-0000-000043040000}"/>
    <cellStyle name="Normal 6" xfId="970" xr:uid="{00000000-0005-0000-0000-000044040000}"/>
    <cellStyle name="Normal 6 2" xfId="971" xr:uid="{00000000-0005-0000-0000-000045040000}"/>
    <cellStyle name="Normal 6 3" xfId="972" xr:uid="{00000000-0005-0000-0000-000046040000}"/>
    <cellStyle name="Normal 6 4" xfId="973" xr:uid="{00000000-0005-0000-0000-000047040000}"/>
    <cellStyle name="Normal 6 5" xfId="974" xr:uid="{00000000-0005-0000-0000-000048040000}"/>
    <cellStyle name="Normal 6 5 2" xfId="1395" xr:uid="{00000000-0005-0000-0000-000049040000}"/>
    <cellStyle name="Normal 60" xfId="1363" xr:uid="{00000000-0005-0000-0000-00004A040000}"/>
    <cellStyle name="Normal 61" xfId="1424" xr:uid="{00000000-0005-0000-0000-00004B040000}"/>
    <cellStyle name="Normal 62" xfId="1435" xr:uid="{00000000-0005-0000-0000-00004C040000}"/>
    <cellStyle name="Normal 64" xfId="1434" xr:uid="{00000000-0005-0000-0000-00004D040000}"/>
    <cellStyle name="Normal 65" xfId="1436" xr:uid="{00000000-0005-0000-0000-00004E040000}"/>
    <cellStyle name="Normal 66" xfId="1437" xr:uid="{00000000-0005-0000-0000-00004F040000}"/>
    <cellStyle name="Normal 7" xfId="975" xr:uid="{00000000-0005-0000-0000-000050040000}"/>
    <cellStyle name="Normal 7 2" xfId="976" xr:uid="{00000000-0005-0000-0000-000051040000}"/>
    <cellStyle name="Normal 7 3" xfId="977" xr:uid="{00000000-0005-0000-0000-000052040000}"/>
    <cellStyle name="Normal 7 4" xfId="978" xr:uid="{00000000-0005-0000-0000-000053040000}"/>
    <cellStyle name="Normal 7 5" xfId="979" xr:uid="{00000000-0005-0000-0000-000054040000}"/>
    <cellStyle name="Normal 7 5 2" xfId="1396" xr:uid="{00000000-0005-0000-0000-000055040000}"/>
    <cellStyle name="Normal 8" xfId="980" xr:uid="{00000000-0005-0000-0000-000056040000}"/>
    <cellStyle name="Normal 8 2" xfId="981" xr:uid="{00000000-0005-0000-0000-000057040000}"/>
    <cellStyle name="Normal 8 3" xfId="982" xr:uid="{00000000-0005-0000-0000-000058040000}"/>
    <cellStyle name="Normal 8 4" xfId="983" xr:uid="{00000000-0005-0000-0000-000059040000}"/>
    <cellStyle name="Normal 8 5" xfId="984" xr:uid="{00000000-0005-0000-0000-00005A040000}"/>
    <cellStyle name="Normal 8 5 2" xfId="1397" xr:uid="{00000000-0005-0000-0000-00005B040000}"/>
    <cellStyle name="Normal 9" xfId="985" xr:uid="{00000000-0005-0000-0000-00005C040000}"/>
    <cellStyle name="Normal 9 2" xfId="986" xr:uid="{00000000-0005-0000-0000-00005D040000}"/>
    <cellStyle name="Normal 9 3" xfId="987" xr:uid="{00000000-0005-0000-0000-00005E040000}"/>
    <cellStyle name="Normal 9 4" xfId="988" xr:uid="{00000000-0005-0000-0000-00005F040000}"/>
    <cellStyle name="Normal 9 5" xfId="989" xr:uid="{00000000-0005-0000-0000-000060040000}"/>
    <cellStyle name="Normal 9 5 2" xfId="1398" xr:uid="{00000000-0005-0000-0000-000061040000}"/>
    <cellStyle name="Note 2" xfId="990" xr:uid="{00000000-0005-0000-0000-000062040000}"/>
    <cellStyle name="Note 2 2" xfId="991" xr:uid="{00000000-0005-0000-0000-000063040000}"/>
    <cellStyle name="Output 2" xfId="992" xr:uid="{00000000-0005-0000-0000-000064040000}"/>
    <cellStyle name="Output 2 2" xfId="993" xr:uid="{00000000-0005-0000-0000-000065040000}"/>
    <cellStyle name="Percent [2]" xfId="994" xr:uid="{00000000-0005-0000-0000-000066040000}"/>
    <cellStyle name="Percent 10" xfId="995" xr:uid="{00000000-0005-0000-0000-000067040000}"/>
    <cellStyle name="Percent 10 2" xfId="1349" xr:uid="{00000000-0005-0000-0000-000068040000}"/>
    <cellStyle name="Percent 11" xfId="996" xr:uid="{00000000-0005-0000-0000-000069040000}"/>
    <cellStyle name="Percent 11 2" xfId="1350" xr:uid="{00000000-0005-0000-0000-00006A040000}"/>
    <cellStyle name="Percent 12" xfId="997" xr:uid="{00000000-0005-0000-0000-00006B040000}"/>
    <cellStyle name="Percent 12 2" xfId="1351" xr:uid="{00000000-0005-0000-0000-00006C040000}"/>
    <cellStyle name="Percent 13" xfId="998" xr:uid="{00000000-0005-0000-0000-00006D040000}"/>
    <cellStyle name="Percent 13 2" xfId="1352" xr:uid="{00000000-0005-0000-0000-00006E040000}"/>
    <cellStyle name="Percent 14" xfId="999" xr:uid="{00000000-0005-0000-0000-00006F040000}"/>
    <cellStyle name="Percent 14 2" xfId="1353" xr:uid="{00000000-0005-0000-0000-000070040000}"/>
    <cellStyle name="Percent 15" xfId="1000" xr:uid="{00000000-0005-0000-0000-000071040000}"/>
    <cellStyle name="Percent 15 2" xfId="1354" xr:uid="{00000000-0005-0000-0000-000072040000}"/>
    <cellStyle name="Percent 16" xfId="1001" xr:uid="{00000000-0005-0000-0000-000073040000}"/>
    <cellStyle name="Percent 16 2" xfId="1355" xr:uid="{00000000-0005-0000-0000-000074040000}"/>
    <cellStyle name="Percent 17" xfId="1361" xr:uid="{00000000-0005-0000-0000-000075040000}"/>
    <cellStyle name="Percent 18" xfId="1362" xr:uid="{00000000-0005-0000-0000-000076040000}"/>
    <cellStyle name="Percent 2" xfId="1002" xr:uid="{00000000-0005-0000-0000-000077040000}"/>
    <cellStyle name="Percent 2 2" xfId="1003" xr:uid="{00000000-0005-0000-0000-000078040000}"/>
    <cellStyle name="Percent 3" xfId="1004" xr:uid="{00000000-0005-0000-0000-000079040000}"/>
    <cellStyle name="Percent 3 2" xfId="1005" xr:uid="{00000000-0005-0000-0000-00007A040000}"/>
    <cellStyle name="Percent 3 2 2" xfId="1356" xr:uid="{00000000-0005-0000-0000-00007B040000}"/>
    <cellStyle name="Percent 4" xfId="1006" xr:uid="{00000000-0005-0000-0000-00007C040000}"/>
    <cellStyle name="Percent 5" xfId="1007" xr:uid="{00000000-0005-0000-0000-00007D040000}"/>
    <cellStyle name="Percent 6" xfId="1008" xr:uid="{00000000-0005-0000-0000-00007E040000}"/>
    <cellStyle name="Percent 7" xfId="1009" xr:uid="{00000000-0005-0000-0000-00007F040000}"/>
    <cellStyle name="Percent 8" xfId="1010" xr:uid="{00000000-0005-0000-0000-000080040000}"/>
    <cellStyle name="Percent 9" xfId="1011" xr:uid="{00000000-0005-0000-0000-000081040000}"/>
    <cellStyle name="PERCENTAGE" xfId="1012" xr:uid="{00000000-0005-0000-0000-000082040000}"/>
    <cellStyle name="PrePop Currency (0)" xfId="1013" xr:uid="{00000000-0005-0000-0000-000083040000}"/>
    <cellStyle name="S—_x0008_" xfId="1014" xr:uid="{00000000-0005-0000-0000-000084040000}"/>
    <cellStyle name="Style 1" xfId="1015" xr:uid="{00000000-0005-0000-0000-000085040000}"/>
    <cellStyle name="Style 10" xfId="1016" xr:uid="{00000000-0005-0000-0000-000086040000}"/>
    <cellStyle name="Style 100" xfId="1017" xr:uid="{00000000-0005-0000-0000-000087040000}"/>
    <cellStyle name="Style 101" xfId="1018" xr:uid="{00000000-0005-0000-0000-000088040000}"/>
    <cellStyle name="Style 102" xfId="1019" xr:uid="{00000000-0005-0000-0000-000089040000}"/>
    <cellStyle name="Style 103" xfId="1020" xr:uid="{00000000-0005-0000-0000-00008A040000}"/>
    <cellStyle name="Style 104" xfId="1021" xr:uid="{00000000-0005-0000-0000-00008B040000}"/>
    <cellStyle name="Style 105" xfId="1022" xr:uid="{00000000-0005-0000-0000-00008C040000}"/>
    <cellStyle name="Style 106" xfId="1023" xr:uid="{00000000-0005-0000-0000-00008D040000}"/>
    <cellStyle name="Style 107" xfId="1024" xr:uid="{00000000-0005-0000-0000-00008E040000}"/>
    <cellStyle name="Style 108" xfId="1025" xr:uid="{00000000-0005-0000-0000-00008F040000}"/>
    <cellStyle name="Style 109" xfId="1026" xr:uid="{00000000-0005-0000-0000-000090040000}"/>
    <cellStyle name="Style 11" xfId="1027" xr:uid="{00000000-0005-0000-0000-000091040000}"/>
    <cellStyle name="Style 110" xfId="1028" xr:uid="{00000000-0005-0000-0000-000092040000}"/>
    <cellStyle name="Style 111" xfId="1029" xr:uid="{00000000-0005-0000-0000-000093040000}"/>
    <cellStyle name="Style 112" xfId="1030" xr:uid="{00000000-0005-0000-0000-000094040000}"/>
    <cellStyle name="Style 113" xfId="1031" xr:uid="{00000000-0005-0000-0000-000095040000}"/>
    <cellStyle name="Style 114" xfId="1032" xr:uid="{00000000-0005-0000-0000-000096040000}"/>
    <cellStyle name="Style 115" xfId="1033" xr:uid="{00000000-0005-0000-0000-000097040000}"/>
    <cellStyle name="Style 116" xfId="1034" xr:uid="{00000000-0005-0000-0000-000098040000}"/>
    <cellStyle name="Style 117" xfId="1035" xr:uid="{00000000-0005-0000-0000-000099040000}"/>
    <cellStyle name="Style 118" xfId="1036" xr:uid="{00000000-0005-0000-0000-00009A040000}"/>
    <cellStyle name="Style 119" xfId="1037" xr:uid="{00000000-0005-0000-0000-00009B040000}"/>
    <cellStyle name="Style 12" xfId="1038" xr:uid="{00000000-0005-0000-0000-00009C040000}"/>
    <cellStyle name="Style 120" xfId="1039" xr:uid="{00000000-0005-0000-0000-00009D040000}"/>
    <cellStyle name="Style 121" xfId="1040" xr:uid="{00000000-0005-0000-0000-00009E040000}"/>
    <cellStyle name="Style 122" xfId="1041" xr:uid="{00000000-0005-0000-0000-00009F040000}"/>
    <cellStyle name="Style 123" xfId="1042" xr:uid="{00000000-0005-0000-0000-0000A0040000}"/>
    <cellStyle name="Style 124" xfId="1043" xr:uid="{00000000-0005-0000-0000-0000A1040000}"/>
    <cellStyle name="Style 125" xfId="1044" xr:uid="{00000000-0005-0000-0000-0000A2040000}"/>
    <cellStyle name="Style 126" xfId="1045" xr:uid="{00000000-0005-0000-0000-0000A3040000}"/>
    <cellStyle name="Style 127" xfId="1046" xr:uid="{00000000-0005-0000-0000-0000A4040000}"/>
    <cellStyle name="Style 128" xfId="1047" xr:uid="{00000000-0005-0000-0000-0000A5040000}"/>
    <cellStyle name="Style 129" xfId="1048" xr:uid="{00000000-0005-0000-0000-0000A6040000}"/>
    <cellStyle name="Style 13" xfId="1049" xr:uid="{00000000-0005-0000-0000-0000A7040000}"/>
    <cellStyle name="Style 130" xfId="1050" xr:uid="{00000000-0005-0000-0000-0000A8040000}"/>
    <cellStyle name="Style 131" xfId="1051" xr:uid="{00000000-0005-0000-0000-0000A9040000}"/>
    <cellStyle name="Style 132" xfId="1052" xr:uid="{00000000-0005-0000-0000-0000AA040000}"/>
    <cellStyle name="Style 133" xfId="1053" xr:uid="{00000000-0005-0000-0000-0000AB040000}"/>
    <cellStyle name="Style 134" xfId="1054" xr:uid="{00000000-0005-0000-0000-0000AC040000}"/>
    <cellStyle name="Style 135" xfId="1055" xr:uid="{00000000-0005-0000-0000-0000AD040000}"/>
    <cellStyle name="Style 136" xfId="1056" xr:uid="{00000000-0005-0000-0000-0000AE040000}"/>
    <cellStyle name="Style 137" xfId="1057" xr:uid="{00000000-0005-0000-0000-0000AF040000}"/>
    <cellStyle name="Style 138" xfId="1058" xr:uid="{00000000-0005-0000-0000-0000B0040000}"/>
    <cellStyle name="Style 139" xfId="1059" xr:uid="{00000000-0005-0000-0000-0000B1040000}"/>
    <cellStyle name="Style 14" xfId="1060" xr:uid="{00000000-0005-0000-0000-0000B2040000}"/>
    <cellStyle name="Style 140" xfId="1061" xr:uid="{00000000-0005-0000-0000-0000B3040000}"/>
    <cellStyle name="Style 141" xfId="1062" xr:uid="{00000000-0005-0000-0000-0000B4040000}"/>
    <cellStyle name="Style 142" xfId="1063" xr:uid="{00000000-0005-0000-0000-0000B5040000}"/>
    <cellStyle name="Style 143" xfId="1064" xr:uid="{00000000-0005-0000-0000-0000B6040000}"/>
    <cellStyle name="Style 144" xfId="1065" xr:uid="{00000000-0005-0000-0000-0000B7040000}"/>
    <cellStyle name="Style 145" xfId="1066" xr:uid="{00000000-0005-0000-0000-0000B8040000}"/>
    <cellStyle name="Style 146" xfId="1067" xr:uid="{00000000-0005-0000-0000-0000B9040000}"/>
    <cellStyle name="Style 147" xfId="1068" xr:uid="{00000000-0005-0000-0000-0000BA040000}"/>
    <cellStyle name="Style 148" xfId="1069" xr:uid="{00000000-0005-0000-0000-0000BB040000}"/>
    <cellStyle name="Style 149" xfId="1070" xr:uid="{00000000-0005-0000-0000-0000BC040000}"/>
    <cellStyle name="Style 15" xfId="1071" xr:uid="{00000000-0005-0000-0000-0000BD040000}"/>
    <cellStyle name="Style 150" xfId="1072" xr:uid="{00000000-0005-0000-0000-0000BE040000}"/>
    <cellStyle name="Style 151" xfId="1073" xr:uid="{00000000-0005-0000-0000-0000BF040000}"/>
    <cellStyle name="Style 152" xfId="1074" xr:uid="{00000000-0005-0000-0000-0000C0040000}"/>
    <cellStyle name="Style 153" xfId="1075" xr:uid="{00000000-0005-0000-0000-0000C1040000}"/>
    <cellStyle name="Style 154" xfId="1076" xr:uid="{00000000-0005-0000-0000-0000C2040000}"/>
    <cellStyle name="Style 155" xfId="1077" xr:uid="{00000000-0005-0000-0000-0000C3040000}"/>
    <cellStyle name="Style 156" xfId="1078" xr:uid="{00000000-0005-0000-0000-0000C4040000}"/>
    <cellStyle name="Style 157" xfId="1079" xr:uid="{00000000-0005-0000-0000-0000C5040000}"/>
    <cellStyle name="Style 158" xfId="1080" xr:uid="{00000000-0005-0000-0000-0000C6040000}"/>
    <cellStyle name="Style 159" xfId="1081" xr:uid="{00000000-0005-0000-0000-0000C7040000}"/>
    <cellStyle name="Style 16" xfId="1082" xr:uid="{00000000-0005-0000-0000-0000C8040000}"/>
    <cellStyle name="Style 160" xfId="1083" xr:uid="{00000000-0005-0000-0000-0000C9040000}"/>
    <cellStyle name="Style 161" xfId="1084" xr:uid="{00000000-0005-0000-0000-0000CA040000}"/>
    <cellStyle name="Style 162" xfId="1085" xr:uid="{00000000-0005-0000-0000-0000CB040000}"/>
    <cellStyle name="Style 163" xfId="1086" xr:uid="{00000000-0005-0000-0000-0000CC040000}"/>
    <cellStyle name="Style 164" xfId="1087" xr:uid="{00000000-0005-0000-0000-0000CD040000}"/>
    <cellStyle name="Style 165" xfId="1088" xr:uid="{00000000-0005-0000-0000-0000CE040000}"/>
    <cellStyle name="Style 166" xfId="1089" xr:uid="{00000000-0005-0000-0000-0000CF040000}"/>
    <cellStyle name="Style 167" xfId="1090" xr:uid="{00000000-0005-0000-0000-0000D0040000}"/>
    <cellStyle name="Style 168" xfId="1091" xr:uid="{00000000-0005-0000-0000-0000D1040000}"/>
    <cellStyle name="Style 169" xfId="1092" xr:uid="{00000000-0005-0000-0000-0000D2040000}"/>
    <cellStyle name="Style 17" xfId="1093" xr:uid="{00000000-0005-0000-0000-0000D3040000}"/>
    <cellStyle name="Style 170" xfId="1094" xr:uid="{00000000-0005-0000-0000-0000D4040000}"/>
    <cellStyle name="Style 171" xfId="1095" xr:uid="{00000000-0005-0000-0000-0000D5040000}"/>
    <cellStyle name="Style 172" xfId="1096" xr:uid="{00000000-0005-0000-0000-0000D6040000}"/>
    <cellStyle name="Style 173" xfId="1097" xr:uid="{00000000-0005-0000-0000-0000D7040000}"/>
    <cellStyle name="Style 174" xfId="1098" xr:uid="{00000000-0005-0000-0000-0000D8040000}"/>
    <cellStyle name="Style 175" xfId="1099" xr:uid="{00000000-0005-0000-0000-0000D9040000}"/>
    <cellStyle name="Style 176" xfId="1100" xr:uid="{00000000-0005-0000-0000-0000DA040000}"/>
    <cellStyle name="Style 177" xfId="1101" xr:uid="{00000000-0005-0000-0000-0000DB040000}"/>
    <cellStyle name="Style 178" xfId="1102" xr:uid="{00000000-0005-0000-0000-0000DC040000}"/>
    <cellStyle name="Style 179" xfId="1103" xr:uid="{00000000-0005-0000-0000-0000DD040000}"/>
    <cellStyle name="Style 18" xfId="1104" xr:uid="{00000000-0005-0000-0000-0000DE040000}"/>
    <cellStyle name="Style 180" xfId="1105" xr:uid="{00000000-0005-0000-0000-0000DF040000}"/>
    <cellStyle name="Style 181" xfId="1106" xr:uid="{00000000-0005-0000-0000-0000E0040000}"/>
    <cellStyle name="Style 182" xfId="1107" xr:uid="{00000000-0005-0000-0000-0000E1040000}"/>
    <cellStyle name="Style 183" xfId="1108" xr:uid="{00000000-0005-0000-0000-0000E2040000}"/>
    <cellStyle name="Style 184" xfId="1109" xr:uid="{00000000-0005-0000-0000-0000E3040000}"/>
    <cellStyle name="Style 185" xfId="1110" xr:uid="{00000000-0005-0000-0000-0000E4040000}"/>
    <cellStyle name="Style 186" xfId="1111" xr:uid="{00000000-0005-0000-0000-0000E5040000}"/>
    <cellStyle name="Style 187" xfId="1112" xr:uid="{00000000-0005-0000-0000-0000E6040000}"/>
    <cellStyle name="Style 188" xfId="1113" xr:uid="{00000000-0005-0000-0000-0000E7040000}"/>
    <cellStyle name="Style 189" xfId="1114" xr:uid="{00000000-0005-0000-0000-0000E8040000}"/>
    <cellStyle name="Style 19" xfId="1115" xr:uid="{00000000-0005-0000-0000-0000E9040000}"/>
    <cellStyle name="Style 190" xfId="1116" xr:uid="{00000000-0005-0000-0000-0000EA040000}"/>
    <cellStyle name="Style 191" xfId="1117" xr:uid="{00000000-0005-0000-0000-0000EB040000}"/>
    <cellStyle name="Style 192" xfId="1118" xr:uid="{00000000-0005-0000-0000-0000EC040000}"/>
    <cellStyle name="Style 193" xfId="1119" xr:uid="{00000000-0005-0000-0000-0000ED040000}"/>
    <cellStyle name="Style 2" xfId="1120" xr:uid="{00000000-0005-0000-0000-0000EE040000}"/>
    <cellStyle name="Style 20" xfId="1121" xr:uid="{00000000-0005-0000-0000-0000EF040000}"/>
    <cellStyle name="Style 21" xfId="1122" xr:uid="{00000000-0005-0000-0000-0000F0040000}"/>
    <cellStyle name="Style 22" xfId="1123" xr:uid="{00000000-0005-0000-0000-0000F1040000}"/>
    <cellStyle name="Style 23" xfId="1124" xr:uid="{00000000-0005-0000-0000-0000F2040000}"/>
    <cellStyle name="Style 24" xfId="1125" xr:uid="{00000000-0005-0000-0000-0000F3040000}"/>
    <cellStyle name="Style 25" xfId="1126" xr:uid="{00000000-0005-0000-0000-0000F4040000}"/>
    <cellStyle name="Style 26" xfId="1127" xr:uid="{00000000-0005-0000-0000-0000F5040000}"/>
    <cellStyle name="Style 27" xfId="1128" xr:uid="{00000000-0005-0000-0000-0000F6040000}"/>
    <cellStyle name="Style 28" xfId="1129" xr:uid="{00000000-0005-0000-0000-0000F7040000}"/>
    <cellStyle name="Style 29" xfId="1130" xr:uid="{00000000-0005-0000-0000-0000F8040000}"/>
    <cellStyle name="Style 3" xfId="1131" xr:uid="{00000000-0005-0000-0000-0000F9040000}"/>
    <cellStyle name="Style 30" xfId="1132" xr:uid="{00000000-0005-0000-0000-0000FA040000}"/>
    <cellStyle name="Style 31" xfId="1133" xr:uid="{00000000-0005-0000-0000-0000FB040000}"/>
    <cellStyle name="Style 32" xfId="1134" xr:uid="{00000000-0005-0000-0000-0000FC040000}"/>
    <cellStyle name="Style 33" xfId="1135" xr:uid="{00000000-0005-0000-0000-0000FD040000}"/>
    <cellStyle name="Style 34" xfId="1136" xr:uid="{00000000-0005-0000-0000-0000FE040000}"/>
    <cellStyle name="Style 35" xfId="1137" xr:uid="{00000000-0005-0000-0000-0000FF040000}"/>
    <cellStyle name="Style 36" xfId="1138" xr:uid="{00000000-0005-0000-0000-000000050000}"/>
    <cellStyle name="Style 37" xfId="1139" xr:uid="{00000000-0005-0000-0000-000001050000}"/>
    <cellStyle name="Style 38" xfId="1140" xr:uid="{00000000-0005-0000-0000-000002050000}"/>
    <cellStyle name="Style 39" xfId="1141" xr:uid="{00000000-0005-0000-0000-000003050000}"/>
    <cellStyle name="Style 4" xfId="1142" xr:uid="{00000000-0005-0000-0000-000004050000}"/>
    <cellStyle name="Style 40" xfId="1143" xr:uid="{00000000-0005-0000-0000-000005050000}"/>
    <cellStyle name="Style 41" xfId="1144" xr:uid="{00000000-0005-0000-0000-000006050000}"/>
    <cellStyle name="Style 42" xfId="1145" xr:uid="{00000000-0005-0000-0000-000007050000}"/>
    <cellStyle name="Style 43" xfId="1146" xr:uid="{00000000-0005-0000-0000-000008050000}"/>
    <cellStyle name="Style 44" xfId="1147" xr:uid="{00000000-0005-0000-0000-000009050000}"/>
    <cellStyle name="Style 45" xfId="1148" xr:uid="{00000000-0005-0000-0000-00000A050000}"/>
    <cellStyle name="Style 46" xfId="1149" xr:uid="{00000000-0005-0000-0000-00000B050000}"/>
    <cellStyle name="Style 47" xfId="1150" xr:uid="{00000000-0005-0000-0000-00000C050000}"/>
    <cellStyle name="Style 48" xfId="1151" xr:uid="{00000000-0005-0000-0000-00000D050000}"/>
    <cellStyle name="Style 49" xfId="1152" xr:uid="{00000000-0005-0000-0000-00000E050000}"/>
    <cellStyle name="Style 5" xfId="1153" xr:uid="{00000000-0005-0000-0000-00000F050000}"/>
    <cellStyle name="Style 50" xfId="1154" xr:uid="{00000000-0005-0000-0000-000010050000}"/>
    <cellStyle name="Style 51" xfId="1155" xr:uid="{00000000-0005-0000-0000-000011050000}"/>
    <cellStyle name="Style 52" xfId="1156" xr:uid="{00000000-0005-0000-0000-000012050000}"/>
    <cellStyle name="Style 53" xfId="1157" xr:uid="{00000000-0005-0000-0000-000013050000}"/>
    <cellStyle name="Style 54" xfId="1158" xr:uid="{00000000-0005-0000-0000-000014050000}"/>
    <cellStyle name="Style 55" xfId="1159" xr:uid="{00000000-0005-0000-0000-000015050000}"/>
    <cellStyle name="Style 56" xfId="1160" xr:uid="{00000000-0005-0000-0000-000016050000}"/>
    <cellStyle name="Style 57" xfId="1161" xr:uid="{00000000-0005-0000-0000-000017050000}"/>
    <cellStyle name="Style 58" xfId="1162" xr:uid="{00000000-0005-0000-0000-000018050000}"/>
    <cellStyle name="Style 59" xfId="1163" xr:uid="{00000000-0005-0000-0000-000019050000}"/>
    <cellStyle name="Style 6" xfId="1164" xr:uid="{00000000-0005-0000-0000-00001A050000}"/>
    <cellStyle name="Style 60" xfId="1165" xr:uid="{00000000-0005-0000-0000-00001B050000}"/>
    <cellStyle name="Style 61" xfId="1166" xr:uid="{00000000-0005-0000-0000-00001C050000}"/>
    <cellStyle name="Style 62" xfId="1167" xr:uid="{00000000-0005-0000-0000-00001D050000}"/>
    <cellStyle name="Style 63" xfId="1168" xr:uid="{00000000-0005-0000-0000-00001E050000}"/>
    <cellStyle name="Style 64" xfId="1169" xr:uid="{00000000-0005-0000-0000-00001F050000}"/>
    <cellStyle name="Style 65" xfId="1170" xr:uid="{00000000-0005-0000-0000-000020050000}"/>
    <cellStyle name="Style 66" xfId="1171" xr:uid="{00000000-0005-0000-0000-000021050000}"/>
    <cellStyle name="Style 67" xfId="1172" xr:uid="{00000000-0005-0000-0000-000022050000}"/>
    <cellStyle name="Style 68" xfId="1173" xr:uid="{00000000-0005-0000-0000-000023050000}"/>
    <cellStyle name="Style 69" xfId="1174" xr:uid="{00000000-0005-0000-0000-000024050000}"/>
    <cellStyle name="Style 7" xfId="1175" xr:uid="{00000000-0005-0000-0000-000025050000}"/>
    <cellStyle name="Style 70" xfId="1176" xr:uid="{00000000-0005-0000-0000-000026050000}"/>
    <cellStyle name="Style 71" xfId="1177" xr:uid="{00000000-0005-0000-0000-000027050000}"/>
    <cellStyle name="Style 72" xfId="1178" xr:uid="{00000000-0005-0000-0000-000028050000}"/>
    <cellStyle name="Style 73" xfId="1179" xr:uid="{00000000-0005-0000-0000-000029050000}"/>
    <cellStyle name="Style 74" xfId="1180" xr:uid="{00000000-0005-0000-0000-00002A050000}"/>
    <cellStyle name="Style 75" xfId="1181" xr:uid="{00000000-0005-0000-0000-00002B050000}"/>
    <cellStyle name="Style 76" xfId="1182" xr:uid="{00000000-0005-0000-0000-00002C050000}"/>
    <cellStyle name="Style 77" xfId="1183" xr:uid="{00000000-0005-0000-0000-00002D050000}"/>
    <cellStyle name="Style 78" xfId="1184" xr:uid="{00000000-0005-0000-0000-00002E050000}"/>
    <cellStyle name="Style 79" xfId="1185" xr:uid="{00000000-0005-0000-0000-00002F050000}"/>
    <cellStyle name="Style 8" xfId="1186" xr:uid="{00000000-0005-0000-0000-000030050000}"/>
    <cellStyle name="Style 80" xfId="1187" xr:uid="{00000000-0005-0000-0000-000031050000}"/>
    <cellStyle name="Style 81" xfId="1188" xr:uid="{00000000-0005-0000-0000-000032050000}"/>
    <cellStyle name="Style 82" xfId="1189" xr:uid="{00000000-0005-0000-0000-000033050000}"/>
    <cellStyle name="Style 83" xfId="1190" xr:uid="{00000000-0005-0000-0000-000034050000}"/>
    <cellStyle name="Style 84" xfId="1191" xr:uid="{00000000-0005-0000-0000-000035050000}"/>
    <cellStyle name="Style 85" xfId="1192" xr:uid="{00000000-0005-0000-0000-000036050000}"/>
    <cellStyle name="Style 86" xfId="1193" xr:uid="{00000000-0005-0000-0000-000037050000}"/>
    <cellStyle name="Style 87" xfId="1194" xr:uid="{00000000-0005-0000-0000-000038050000}"/>
    <cellStyle name="Style 88" xfId="1195" xr:uid="{00000000-0005-0000-0000-000039050000}"/>
    <cellStyle name="Style 89" xfId="1196" xr:uid="{00000000-0005-0000-0000-00003A050000}"/>
    <cellStyle name="Style 9" xfId="1197" xr:uid="{00000000-0005-0000-0000-00003B050000}"/>
    <cellStyle name="Style 90" xfId="1198" xr:uid="{00000000-0005-0000-0000-00003C050000}"/>
    <cellStyle name="Style 91" xfId="1199" xr:uid="{00000000-0005-0000-0000-00003D050000}"/>
    <cellStyle name="Style 92" xfId="1200" xr:uid="{00000000-0005-0000-0000-00003E050000}"/>
    <cellStyle name="Style 93" xfId="1201" xr:uid="{00000000-0005-0000-0000-00003F050000}"/>
    <cellStyle name="Style 94" xfId="1202" xr:uid="{00000000-0005-0000-0000-000040050000}"/>
    <cellStyle name="Style 95" xfId="1203" xr:uid="{00000000-0005-0000-0000-000041050000}"/>
    <cellStyle name="Style 96" xfId="1204" xr:uid="{00000000-0005-0000-0000-000042050000}"/>
    <cellStyle name="Style 97" xfId="1205" xr:uid="{00000000-0005-0000-0000-000043050000}"/>
    <cellStyle name="Style 98" xfId="1206" xr:uid="{00000000-0005-0000-0000-000044050000}"/>
    <cellStyle name="Style 99" xfId="1207" xr:uid="{00000000-0005-0000-0000-000045050000}"/>
    <cellStyle name="subhead" xfId="1208" xr:uid="{00000000-0005-0000-0000-000046050000}"/>
    <cellStyle name="T" xfId="1209" xr:uid="{00000000-0005-0000-0000-000047050000}"/>
    <cellStyle name="T 2" xfId="1210" xr:uid="{00000000-0005-0000-0000-000048050000}"/>
    <cellStyle name="T 3" xfId="1211" xr:uid="{00000000-0005-0000-0000-000049050000}"/>
    <cellStyle name="T_3P-100KVA Ngan hang Cong Thuong" xfId="1212" xr:uid="{00000000-0005-0000-0000-00004A050000}"/>
    <cellStyle name="T_BBNT" xfId="1213" xr:uid="{00000000-0005-0000-0000-00004B050000}"/>
    <cellStyle name="T_Book1" xfId="1214" xr:uid="{00000000-0005-0000-0000-00004C050000}"/>
    <cellStyle name="T_Book1_1" xfId="1215" xr:uid="{00000000-0005-0000-0000-00004D050000}"/>
    <cellStyle name="T_Book1_1_559" xfId="1216" xr:uid="{00000000-0005-0000-0000-00004E050000}"/>
    <cellStyle name="T_Book1_1_Book1" xfId="1217" xr:uid="{00000000-0005-0000-0000-00004F050000}"/>
    <cellStyle name="T_Book1_1_Khoi luong goi thau 13 DT853" xfId="1218" xr:uid="{00000000-0005-0000-0000-000050050000}"/>
    <cellStyle name="T_Book1_1_QT Duong Vo Truong Toan " xfId="1219" xr:uid="{00000000-0005-0000-0000-000051050000}"/>
    <cellStyle name="T_Book1_1_vn 27 (2)" xfId="1220" xr:uid="{00000000-0005-0000-0000-000052050000}"/>
    <cellStyle name="T_Book1_1_Xet gia Duong DT850 (6-11)" xfId="1221" xr:uid="{00000000-0005-0000-0000-000053050000}"/>
    <cellStyle name="T_Book1_1_Xet thau DT844 (Km28-Km35)" xfId="1222" xr:uid="{00000000-0005-0000-0000-000054050000}"/>
    <cellStyle name="T_CAP NGUON TRAM VT GAO GIONG" xfId="1223" xr:uid="{00000000-0005-0000-0000-000055050000}"/>
    <cellStyle name="T_Chieu sang giao thong nong thon dc" xfId="1224" xr:uid="{00000000-0005-0000-0000-000056050000}"/>
    <cellStyle name="T_DT ha the cum dan cu Huynh Thi Thuy Tien" xfId="1225" xr:uid="{00000000-0005-0000-0000-000057050000}"/>
    <cellStyle name="T_DT NRTT va TBA 3P-320KVA khu dan cu phuong 3" xfId="1226" xr:uid="{00000000-0005-0000-0000-000058050000}"/>
    <cellStyle name="T_DT TBA 3P-320KVA DC" xfId="1227" xr:uid="{00000000-0005-0000-0000-000059050000}"/>
    <cellStyle name="T_Du toan NR 22KV-TBA 3P-100KVA Ngan hang Cong Thuong" xfId="1228" xr:uid="{00000000-0005-0000-0000-00005A050000}"/>
    <cellStyle name="T_Gia du thau - Kho hang Cang SaDec" xfId="1231" xr:uid="{00000000-0005-0000-0000-00005B050000}"/>
    <cellStyle name="T_Gia du thau (goi 02) 25-09-2007" xfId="1232" xr:uid="{00000000-0005-0000-0000-00005C050000}"/>
    <cellStyle name="T_Gia du thau cau Phu Duc (Cty XL va VLXD DT)" xfId="1233" xr:uid="{00000000-0005-0000-0000-00005D050000}"/>
    <cellStyle name="T_Gia du thau DT841 (Cty XL va VLXD DT) " xfId="1234" xr:uid="{00000000-0005-0000-0000-00005E050000}"/>
    <cellStyle name="T_Gia du thau Duong DT844 (Km35-45)" xfId="1235" xr:uid="{00000000-0005-0000-0000-00005F050000}"/>
    <cellStyle name="T_Gia du thua (goi 3) 25-09-2007" xfId="1236" xr:uid="{00000000-0005-0000-0000-000060050000}"/>
    <cellStyle name="T_Goi 2 173-333.875AL-1" xfId="1229" xr:uid="{00000000-0005-0000-0000-000061050000}"/>
    <cellStyle name="T_Goi 2 173-333.875AL-2" xfId="1230" xr:uid="{00000000-0005-0000-0000-000062050000}"/>
    <cellStyle name="T_HC HTDL.Kenh Nhat" xfId="1237" xr:uid="{00000000-0005-0000-0000-000063050000}"/>
    <cellStyle name="T_HC HTDoc Lap Kenh Ong Hai" xfId="1238" xr:uid="{00000000-0005-0000-0000-000064050000}"/>
    <cellStyle name="T_HT CSCC cho Giong Rang DC" xfId="1239" xr:uid="{00000000-0005-0000-0000-000065050000}"/>
    <cellStyle name="T_N.Thau Kinh Dinh" xfId="1240" xr:uid="{00000000-0005-0000-0000-000066050000}"/>
    <cellStyle name="T_Nhanh re 22KV va TBA 3P-320KVA Nguyen Van Anh" xfId="1243" xr:uid="{00000000-0005-0000-0000-000067050000}"/>
    <cellStyle name="T_NR 22KV - TBA 3P-320KVA, luoi ha the 3P-4D-380V  kho 4, xi nghiep luong thuc 1" xfId="1241" xr:uid="{00000000-0005-0000-0000-000068050000}"/>
    <cellStyle name="T_NTHTHH KENH HOP TAC XA - MQ" xfId="1242" xr:uid="{00000000-0005-0000-0000-000069050000}"/>
    <cellStyle name="T_Phan ha the" xfId="1244" xr:uid="{00000000-0005-0000-0000-00006A050000}"/>
    <cellStyle name="T_QT BC LONG HAU" xfId="1245" xr:uid="{00000000-0005-0000-0000-00006B050000}"/>
    <cellStyle name="T_QT Duong Vo Truong Toan " xfId="1246" xr:uid="{00000000-0005-0000-0000-00006C050000}"/>
    <cellStyle name="T_QT HTDL Kenh Ong Hai, M.Dong-L.Bien PHAT SINH" xfId="1247" xr:uid="{00000000-0005-0000-0000-00006D050000}"/>
    <cellStyle name="T_TC Kinh Chua To" xfId="1248" xr:uid="{00000000-0005-0000-0000-00006E050000}"/>
    <cellStyle name="T_TC Rach Cai Beo" xfId="1249" xr:uid="{00000000-0005-0000-0000-00006F050000}"/>
    <cellStyle name="T_Tien luong moi thau goi 1" xfId="1250" xr:uid="{00000000-0005-0000-0000-000070050000}"/>
    <cellStyle name="T_TK_HT" xfId="1251" xr:uid="{00000000-0005-0000-0000-000071050000}"/>
    <cellStyle name="tam" xfId="1252" xr:uid="{00000000-0005-0000-0000-000072050000}"/>
    <cellStyle name="Text Indent A" xfId="1253" xr:uid="{00000000-0005-0000-0000-000073050000}"/>
    <cellStyle name="Text Indent B" xfId="1254" xr:uid="{00000000-0005-0000-0000-000074050000}"/>
    <cellStyle name="th" xfId="1262" xr:uid="{00000000-0005-0000-0000-000075050000}"/>
    <cellStyle name="th 2" xfId="1263" xr:uid="{00000000-0005-0000-0000-000076050000}"/>
    <cellStyle name="th 3" xfId="1264" xr:uid="{00000000-0005-0000-0000-000077050000}"/>
    <cellStyle name="þ_x001d_ð¤_x000c_¯þ_x0014__x000d_¨þU_x0001_À_x0004_ _x0015__x000f__x0001__x0001_" xfId="1265" xr:uid="{00000000-0005-0000-0000-000078050000}"/>
    <cellStyle name="Tien VN" xfId="1255" xr:uid="{00000000-0005-0000-0000-000079050000}"/>
    <cellStyle name="Title" xfId="1256" builtinId="15" customBuiltin="1"/>
    <cellStyle name="Title 2" xfId="1257" xr:uid="{00000000-0005-0000-0000-00007B050000}"/>
    <cellStyle name="Tong so" xfId="1258" xr:uid="{00000000-0005-0000-0000-00007C050000}"/>
    <cellStyle name="tong so 1" xfId="1259" xr:uid="{00000000-0005-0000-0000-00007D050000}"/>
    <cellStyle name="Total 2" xfId="1260" xr:uid="{00000000-0005-0000-0000-00007E050000}"/>
    <cellStyle name="Total 2 2" xfId="1261" xr:uid="{00000000-0005-0000-0000-00007F050000}"/>
    <cellStyle name="viet" xfId="1266" xr:uid="{00000000-0005-0000-0000-000080050000}"/>
    <cellStyle name="viet 2" xfId="1267" xr:uid="{00000000-0005-0000-0000-000081050000}"/>
    <cellStyle name="viet2" xfId="1268" xr:uid="{00000000-0005-0000-0000-000082050000}"/>
    <cellStyle name="viet2 2" xfId="1269" xr:uid="{00000000-0005-0000-0000-000083050000}"/>
    <cellStyle name="viet2 3" xfId="1270" xr:uid="{00000000-0005-0000-0000-000084050000}"/>
    <cellStyle name="Währung [0]_UXO VII" xfId="1271" xr:uid="{00000000-0005-0000-0000-000085050000}"/>
    <cellStyle name="Währung_UXO VII" xfId="1272" xr:uid="{00000000-0005-0000-0000-000086050000}"/>
    <cellStyle name="Warning Text 2" xfId="1273" xr:uid="{00000000-0005-0000-0000-000087050000}"/>
    <cellStyle name="Warning Text 2 2" xfId="1274" xr:uid="{00000000-0005-0000-0000-000088050000}"/>
    <cellStyle name="xuan" xfId="1275" xr:uid="{00000000-0005-0000-0000-000089050000}"/>
    <cellStyle name=" [0.00]_ Att. 1- Cover" xfId="1276" xr:uid="{00000000-0005-0000-0000-00008A050000}"/>
    <cellStyle name="_ Att. 1- Cover" xfId="1277" xr:uid="{00000000-0005-0000-0000-00008B050000}"/>
    <cellStyle name="?_ Att. 1- Cover" xfId="1278" xr:uid="{00000000-0005-0000-0000-00008C050000}"/>
    <cellStyle name="똿뗦먛귟 [0.00]_PRODUCT DETAIL Q1" xfId="1279" xr:uid="{00000000-0005-0000-0000-00008D050000}"/>
    <cellStyle name="똿뗦먛귟_PRODUCT DETAIL Q1" xfId="1280" xr:uid="{00000000-0005-0000-0000-00008E050000}"/>
    <cellStyle name="믅됞 [0.00]_PRODUCT DETAIL Q1" xfId="1281" xr:uid="{00000000-0005-0000-0000-00008F050000}"/>
    <cellStyle name="믅됞_PRODUCT DETAIL Q1" xfId="1282" xr:uid="{00000000-0005-0000-0000-000090050000}"/>
    <cellStyle name="백분율_95" xfId="1283" xr:uid="{00000000-0005-0000-0000-000091050000}"/>
    <cellStyle name="뷭?_BOOKSHIP" xfId="1284" xr:uid="{00000000-0005-0000-0000-000092050000}"/>
    <cellStyle name="콤마 [0]_1202" xfId="1285" xr:uid="{00000000-0005-0000-0000-000093050000}"/>
    <cellStyle name="콤마_1202" xfId="1286" xr:uid="{00000000-0005-0000-0000-000094050000}"/>
    <cellStyle name="통화 [0]_1202" xfId="1287" xr:uid="{00000000-0005-0000-0000-000095050000}"/>
    <cellStyle name="통화_1202" xfId="1288" xr:uid="{00000000-0005-0000-0000-000096050000}"/>
    <cellStyle name="표준_(정보부문)월별인원계획" xfId="1289" xr:uid="{00000000-0005-0000-0000-000097050000}"/>
    <cellStyle name="一般_00Q3902REV.1" xfId="1290" xr:uid="{00000000-0005-0000-0000-000098050000}"/>
    <cellStyle name="千分位[0]_00Q3902REV.1" xfId="1291" xr:uid="{00000000-0005-0000-0000-000099050000}"/>
    <cellStyle name="千分位_00Q3902REV.1" xfId="1292" xr:uid="{00000000-0005-0000-0000-00009A050000}"/>
    <cellStyle name="貨幣 [0]_00Q3902REV.1" xfId="1293" xr:uid="{00000000-0005-0000-0000-00009B050000}"/>
    <cellStyle name="貨幣[0]_BRE" xfId="1294" xr:uid="{00000000-0005-0000-0000-00009C050000}"/>
    <cellStyle name="貨幣_00Q3902REV.1" xfId="1295" xr:uid="{00000000-0005-0000-0000-00009D05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xdr:col>
      <xdr:colOff>2530933</xdr:colOff>
      <xdr:row>5</xdr:row>
      <xdr:rowOff>99781</xdr:rowOff>
    </xdr:from>
    <xdr:to>
      <xdr:col>4</xdr:col>
      <xdr:colOff>426356</xdr:colOff>
      <xdr:row>5</xdr:row>
      <xdr:rowOff>99781</xdr:rowOff>
    </xdr:to>
    <xdr:cxnSp macro="">
      <xdr:nvCxnSpPr>
        <xdr:cNvPr id="2" name="Straight Connector 1">
          <a:extLst>
            <a:ext uri="{FF2B5EF4-FFF2-40B4-BE49-F238E27FC236}">
              <a16:creationId xmlns:a16="http://schemas.microsoft.com/office/drawing/2014/main" id="{3CA27DFB-DCAC-4D6B-82AB-960083769236}"/>
            </a:ext>
          </a:extLst>
        </xdr:cNvPr>
        <xdr:cNvCxnSpPr/>
      </xdr:nvCxnSpPr>
      <xdr:spPr>
        <a:xfrm>
          <a:off x="2911933" y="1079495"/>
          <a:ext cx="1533066"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816263</xdr:colOff>
      <xdr:row>5</xdr:row>
      <xdr:rowOff>144315</xdr:rowOff>
    </xdr:from>
    <xdr:to>
      <xdr:col>8</xdr:col>
      <xdr:colOff>1466270</xdr:colOff>
      <xdr:row>5</xdr:row>
      <xdr:rowOff>144315</xdr:rowOff>
    </xdr:to>
    <xdr:cxnSp macro="">
      <xdr:nvCxnSpPr>
        <xdr:cNvPr id="2" name="Straight Connector 1">
          <a:extLst>
            <a:ext uri="{FF2B5EF4-FFF2-40B4-BE49-F238E27FC236}">
              <a16:creationId xmlns:a16="http://schemas.microsoft.com/office/drawing/2014/main" id="{D1884C7B-9F2C-453F-AA2A-35021403C0A6}"/>
            </a:ext>
          </a:extLst>
        </xdr:cNvPr>
        <xdr:cNvCxnSpPr/>
      </xdr:nvCxnSpPr>
      <xdr:spPr>
        <a:xfrm>
          <a:off x="6080990" y="1264224"/>
          <a:ext cx="2208644"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2023\4.HDND%20Tinh\1.Ky%20hop\2.Dot%20xuat%20(Lan%204)\To%20trinh\25.TTr%20GIAO%20BS%20KHV%20TRUNG%20H&#7840;N%2021-25%20(DOT%205)\2b.%20PL%20GIAO%20KH%20TRUNG%20H&#7840;N%2021-25%20(DOT%205)_kem%20theo%20TT%20UBND%20-%20Moi%20nha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L1-TH"/>
      <sheetName val="PL2-DMDA"/>
      <sheetName val="PL3-PHKTXH"/>
      <sheetName val="PL1- 3 TP"/>
      <sheetName val="Tên Đơn vị nhận"/>
    </sheetNames>
    <sheetDataSet>
      <sheetData sheetId="0"/>
      <sheetData sheetId="1">
        <row r="14">
          <cell r="M14">
            <v>64780</v>
          </cell>
        </row>
      </sheetData>
      <sheetData sheetId="2"/>
      <sheetData sheetId="3"/>
      <sheetData sheetId="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A1:K27"/>
  <sheetViews>
    <sheetView showZeros="0" tabSelected="1" zoomScale="70" zoomScaleNormal="70" workbookViewId="0">
      <selection activeCell="K19" sqref="K19"/>
    </sheetView>
  </sheetViews>
  <sheetFormatPr defaultRowHeight="15.75"/>
  <cols>
    <col min="1" max="1" width="5" style="234" customWidth="1"/>
    <col min="2" max="2" width="47.75" style="234" customWidth="1"/>
    <col min="3" max="3" width="13.75" style="234" hidden="1" customWidth="1"/>
    <col min="4" max="4" width="13.875" style="234" hidden="1" customWidth="1"/>
    <col min="5" max="5" width="11.5" style="234" customWidth="1"/>
    <col min="6" max="6" width="10.5" style="234" hidden="1" customWidth="1"/>
    <col min="7" max="7" width="13" style="234" customWidth="1"/>
    <col min="8" max="8" width="10.25" style="234" customWidth="1"/>
    <col min="9" max="9" width="8.25" style="234" customWidth="1"/>
    <col min="10" max="10" width="9" style="234"/>
    <col min="11" max="11" width="20.875" style="234" customWidth="1"/>
    <col min="12" max="16384" width="9" style="234"/>
  </cols>
  <sheetData>
    <row r="1" spans="1:11">
      <c r="A1" s="211" t="s">
        <v>131</v>
      </c>
      <c r="B1" s="211"/>
      <c r="C1" s="211"/>
      <c r="D1" s="211"/>
      <c r="E1" s="211"/>
      <c r="F1" s="211"/>
      <c r="G1" s="211"/>
      <c r="H1" s="211"/>
      <c r="I1" s="211"/>
    </row>
    <row r="2" spans="1:11" ht="40.5" customHeight="1">
      <c r="A2" s="210" t="s">
        <v>186</v>
      </c>
      <c r="B2" s="210"/>
      <c r="C2" s="210"/>
      <c r="D2" s="210"/>
      <c r="E2" s="210"/>
      <c r="F2" s="210"/>
      <c r="G2" s="210"/>
      <c r="H2" s="210"/>
      <c r="I2" s="210"/>
    </row>
    <row r="3" spans="1:11" s="235" customFormat="1" ht="18.600000000000001" hidden="1" customHeight="1">
      <c r="A3" s="212" t="s">
        <v>172</v>
      </c>
      <c r="B3" s="212"/>
      <c r="C3" s="212"/>
      <c r="D3" s="212"/>
      <c r="E3" s="212"/>
      <c r="F3" s="212"/>
      <c r="G3" s="212"/>
      <c r="H3" s="212"/>
      <c r="I3" s="212"/>
    </row>
    <row r="4" spans="1:11" s="235" customFormat="1" ht="18.600000000000001" hidden="1" customHeight="1">
      <c r="A4" s="212" t="s">
        <v>171</v>
      </c>
      <c r="B4" s="212"/>
      <c r="C4" s="212"/>
      <c r="D4" s="212"/>
      <c r="E4" s="212"/>
      <c r="F4" s="212"/>
      <c r="G4" s="212"/>
      <c r="H4" s="212"/>
      <c r="I4" s="212"/>
    </row>
    <row r="5" spans="1:11" s="235" customFormat="1" ht="20.45" customHeight="1">
      <c r="A5" s="212" t="s">
        <v>191</v>
      </c>
      <c r="B5" s="212"/>
      <c r="C5" s="212"/>
      <c r="D5" s="212"/>
      <c r="E5" s="212"/>
      <c r="F5" s="212"/>
      <c r="G5" s="212"/>
      <c r="H5" s="212"/>
      <c r="I5" s="212"/>
    </row>
    <row r="6" spans="1:11">
      <c r="A6" s="234" t="s">
        <v>192</v>
      </c>
    </row>
    <row r="8" spans="1:11">
      <c r="C8" s="209" t="s">
        <v>185</v>
      </c>
      <c r="D8" s="209"/>
      <c r="E8" s="209"/>
      <c r="F8" s="209"/>
      <c r="G8" s="209"/>
      <c r="H8" s="209"/>
      <c r="I8" s="209"/>
    </row>
    <row r="9" spans="1:11" ht="62.1" customHeight="1">
      <c r="A9" s="203" t="s">
        <v>71</v>
      </c>
      <c r="B9" s="203" t="s">
        <v>91</v>
      </c>
      <c r="C9" s="13" t="s">
        <v>89</v>
      </c>
      <c r="D9" s="13" t="s">
        <v>93</v>
      </c>
      <c r="E9" s="205" t="s">
        <v>188</v>
      </c>
      <c r="F9" s="206"/>
      <c r="G9" s="201" t="s">
        <v>160</v>
      </c>
      <c r="H9" s="201" t="s">
        <v>85</v>
      </c>
      <c r="I9" s="201" t="s">
        <v>0</v>
      </c>
    </row>
    <row r="10" spans="1:11" ht="62.1" customHeight="1">
      <c r="A10" s="204"/>
      <c r="B10" s="204"/>
      <c r="C10" s="13"/>
      <c r="D10" s="13"/>
      <c r="E10" s="207"/>
      <c r="F10" s="208"/>
      <c r="G10" s="202"/>
      <c r="H10" s="202"/>
      <c r="I10" s="202"/>
    </row>
    <row r="11" spans="1:11" ht="23.45" customHeight="1">
      <c r="A11" s="15">
        <v>1</v>
      </c>
      <c r="B11" s="15">
        <v>2</v>
      </c>
      <c r="C11" s="14"/>
      <c r="D11" s="14">
        <v>3</v>
      </c>
      <c r="E11" s="14">
        <v>3</v>
      </c>
      <c r="F11" s="14"/>
      <c r="G11" s="14">
        <v>4</v>
      </c>
      <c r="H11" s="14" t="s">
        <v>189</v>
      </c>
      <c r="I11" s="14">
        <v>6</v>
      </c>
    </row>
    <row r="12" spans="1:11" ht="27.95" customHeight="1">
      <c r="A12" s="236" t="s">
        <v>1</v>
      </c>
      <c r="B12" s="147" t="s">
        <v>75</v>
      </c>
      <c r="C12" s="148">
        <f>C13+C22</f>
        <v>24062155</v>
      </c>
      <c r="D12" s="148">
        <f>D13+D22</f>
        <v>25399374</v>
      </c>
      <c r="E12" s="148">
        <f>E13+E22</f>
        <v>26279874</v>
      </c>
      <c r="F12" s="148">
        <f>F15+F17+F18</f>
        <v>481360</v>
      </c>
      <c r="G12" s="148">
        <f>G13+G22</f>
        <v>26344654</v>
      </c>
      <c r="H12" s="148">
        <f>H13+H22</f>
        <v>64780</v>
      </c>
      <c r="I12" s="148"/>
      <c r="K12" s="237"/>
    </row>
    <row r="13" spans="1:11" s="238" customFormat="1" ht="22.5" customHeight="1">
      <c r="A13" s="149" t="s">
        <v>2</v>
      </c>
      <c r="B13" s="150" t="s">
        <v>76</v>
      </c>
      <c r="C13" s="151">
        <f>SUM(C14:C21)</f>
        <v>17449000</v>
      </c>
      <c r="D13" s="151">
        <f>SUM(D14:D21)</f>
        <v>18038342</v>
      </c>
      <c r="E13" s="151">
        <f>E14+E16+E18+E19+E20+E21</f>
        <v>18038342</v>
      </c>
      <c r="F13" s="151"/>
      <c r="G13" s="151">
        <f>G14+G16+G18+G19+G20+G21</f>
        <v>18038342</v>
      </c>
      <c r="H13" s="151">
        <f>SUM(H14:H21)</f>
        <v>0</v>
      </c>
      <c r="I13" s="151"/>
    </row>
    <row r="14" spans="1:11" s="238" customFormat="1" ht="22.5" customHeight="1">
      <c r="A14" s="152">
        <v>1</v>
      </c>
      <c r="B14" s="153" t="s">
        <v>77</v>
      </c>
      <c r="C14" s="154">
        <v>6637000</v>
      </c>
      <c r="D14" s="154">
        <v>6637000</v>
      </c>
      <c r="E14" s="154">
        <v>6637000</v>
      </c>
      <c r="F14" s="154"/>
      <c r="G14" s="154">
        <v>6637000</v>
      </c>
      <c r="H14" s="154">
        <f>G14-E14</f>
        <v>0</v>
      </c>
      <c r="I14" s="154"/>
    </row>
    <row r="15" spans="1:11" s="73" customFormat="1" ht="22.5" hidden="1" customHeight="1">
      <c r="A15" s="155"/>
      <c r="B15" s="163" t="s">
        <v>187</v>
      </c>
      <c r="C15" s="156"/>
      <c r="D15" s="156"/>
      <c r="E15" s="156">
        <v>4009000</v>
      </c>
      <c r="F15" s="156">
        <v>151207</v>
      </c>
      <c r="G15" s="156"/>
      <c r="H15" s="156"/>
      <c r="I15" s="156"/>
    </row>
    <row r="16" spans="1:11" s="238" customFormat="1" ht="22.5" customHeight="1">
      <c r="A16" s="152">
        <v>2</v>
      </c>
      <c r="B16" s="153" t="s">
        <v>78</v>
      </c>
      <c r="C16" s="154">
        <v>3287000</v>
      </c>
      <c r="D16" s="154">
        <v>3287000</v>
      </c>
      <c r="E16" s="154">
        <v>3287000</v>
      </c>
      <c r="F16" s="154"/>
      <c r="G16" s="154">
        <v>3287000</v>
      </c>
      <c r="H16" s="154">
        <f t="shared" ref="H16:H26" si="0">G16-E16</f>
        <v>0</v>
      </c>
      <c r="I16" s="154"/>
    </row>
    <row r="17" spans="1:9" s="73" customFormat="1" ht="22.5" hidden="1" customHeight="1">
      <c r="A17" s="155"/>
      <c r="B17" s="163" t="s">
        <v>187</v>
      </c>
      <c r="C17" s="156"/>
      <c r="D17" s="156"/>
      <c r="E17" s="156">
        <v>500000</v>
      </c>
      <c r="F17" s="156">
        <v>74331</v>
      </c>
      <c r="G17" s="156"/>
      <c r="H17" s="156"/>
      <c r="I17" s="156"/>
    </row>
    <row r="18" spans="1:9" s="238" customFormat="1" ht="22.5" customHeight="1">
      <c r="A18" s="152">
        <v>3</v>
      </c>
      <c r="B18" s="153" t="s">
        <v>79</v>
      </c>
      <c r="C18" s="154">
        <v>7525000</v>
      </c>
      <c r="D18" s="154">
        <v>7525000</v>
      </c>
      <c r="E18" s="154">
        <v>7525000</v>
      </c>
      <c r="F18" s="156">
        <v>255822</v>
      </c>
      <c r="G18" s="154">
        <v>7525000</v>
      </c>
      <c r="H18" s="154">
        <f t="shared" si="0"/>
        <v>0</v>
      </c>
      <c r="I18" s="154"/>
    </row>
    <row r="19" spans="1:9" s="238" customFormat="1" ht="22.5" customHeight="1">
      <c r="A19" s="152">
        <v>4</v>
      </c>
      <c r="B19" s="153" t="s">
        <v>83</v>
      </c>
      <c r="C19" s="157"/>
      <c r="D19" s="154">
        <v>70000</v>
      </c>
      <c r="E19" s="154">
        <v>70000</v>
      </c>
      <c r="F19" s="154"/>
      <c r="G19" s="154">
        <v>70000</v>
      </c>
      <c r="H19" s="154">
        <f t="shared" si="0"/>
        <v>0</v>
      </c>
      <c r="I19" s="154"/>
    </row>
    <row r="20" spans="1:9" s="238" customFormat="1" ht="22.5" customHeight="1">
      <c r="A20" s="152">
        <v>5</v>
      </c>
      <c r="B20" s="153" t="s">
        <v>87</v>
      </c>
      <c r="C20" s="157"/>
      <c r="D20" s="154">
        <v>480565</v>
      </c>
      <c r="E20" s="154">
        <v>480565</v>
      </c>
      <c r="F20" s="154"/>
      <c r="G20" s="154">
        <v>480565</v>
      </c>
      <c r="H20" s="154">
        <f t="shared" si="0"/>
        <v>0</v>
      </c>
      <c r="I20" s="154"/>
    </row>
    <row r="21" spans="1:9" s="238" customFormat="1" ht="22.5" customHeight="1">
      <c r="A21" s="239">
        <v>6</v>
      </c>
      <c r="B21" s="240" t="s">
        <v>90</v>
      </c>
      <c r="C21" s="241"/>
      <c r="D21" s="200">
        <v>38777</v>
      </c>
      <c r="E21" s="200">
        <v>38777</v>
      </c>
      <c r="F21" s="200"/>
      <c r="G21" s="200">
        <v>38777</v>
      </c>
      <c r="H21" s="200"/>
      <c r="I21" s="200"/>
    </row>
    <row r="22" spans="1:9" s="238" customFormat="1" ht="22.5" customHeight="1">
      <c r="A22" s="149" t="s">
        <v>3</v>
      </c>
      <c r="B22" s="150" t="s">
        <v>86</v>
      </c>
      <c r="C22" s="151">
        <f>C23+C25+C26</f>
        <v>6613155</v>
      </c>
      <c r="D22" s="151">
        <f>D23+D25+D26</f>
        <v>7361032</v>
      </c>
      <c r="E22" s="151">
        <f>E23+E25+E26</f>
        <v>8241532</v>
      </c>
      <c r="F22" s="151"/>
      <c r="G22" s="151">
        <f>G23+G25+G26</f>
        <v>8306312</v>
      </c>
      <c r="H22" s="151">
        <f>H23+H25+H26</f>
        <v>64780</v>
      </c>
      <c r="I22" s="151"/>
    </row>
    <row r="23" spans="1:9" s="238" customFormat="1" ht="22.5" customHeight="1">
      <c r="A23" s="152">
        <v>1</v>
      </c>
      <c r="B23" s="153" t="s">
        <v>80</v>
      </c>
      <c r="C23" s="154">
        <v>5806155</v>
      </c>
      <c r="D23" s="154">
        <v>6264032</v>
      </c>
      <c r="E23" s="154">
        <v>6264032</v>
      </c>
      <c r="F23" s="154"/>
      <c r="G23" s="154">
        <f>E23+'[1]PL2-DMDA'!M14</f>
        <v>6328812</v>
      </c>
      <c r="H23" s="154">
        <f t="shared" si="0"/>
        <v>64780</v>
      </c>
      <c r="I23" s="154"/>
    </row>
    <row r="24" spans="1:9" s="146" customFormat="1" ht="22.5" customHeight="1">
      <c r="A24" s="159"/>
      <c r="B24" s="160" t="s">
        <v>84</v>
      </c>
      <c r="C24" s="161"/>
      <c r="D24" s="162">
        <v>457877</v>
      </c>
      <c r="E24" s="162">
        <v>457877</v>
      </c>
      <c r="F24" s="162"/>
      <c r="G24" s="162">
        <f>E24+'[1]PL2-DMDA'!M14</f>
        <v>522657</v>
      </c>
      <c r="H24" s="162">
        <f t="shared" si="0"/>
        <v>64780</v>
      </c>
      <c r="I24" s="162"/>
    </row>
    <row r="25" spans="1:9" s="238" customFormat="1" ht="22.5" customHeight="1">
      <c r="A25" s="152">
        <v>2</v>
      </c>
      <c r="B25" s="153" t="s">
        <v>9</v>
      </c>
      <c r="C25" s="154">
        <v>807000</v>
      </c>
      <c r="D25" s="154">
        <v>807000</v>
      </c>
      <c r="E25" s="154">
        <v>807000</v>
      </c>
      <c r="F25" s="154"/>
      <c r="G25" s="154">
        <v>807000</v>
      </c>
      <c r="H25" s="154">
        <f t="shared" si="0"/>
        <v>0</v>
      </c>
      <c r="I25" s="154"/>
    </row>
    <row r="26" spans="1:9" s="238" customFormat="1" ht="36" customHeight="1">
      <c r="A26" s="152">
        <v>3</v>
      </c>
      <c r="B26" s="153" t="s">
        <v>88</v>
      </c>
      <c r="C26" s="158"/>
      <c r="D26" s="154">
        <v>290000</v>
      </c>
      <c r="E26" s="154">
        <f>290000+880500</f>
        <v>1170500</v>
      </c>
      <c r="F26" s="154"/>
      <c r="G26" s="154">
        <f>290000+880500</f>
        <v>1170500</v>
      </c>
      <c r="H26" s="154">
        <f t="shared" si="0"/>
        <v>0</v>
      </c>
      <c r="I26" s="154"/>
    </row>
    <row r="27" spans="1:9">
      <c r="A27" s="242"/>
      <c r="B27" s="242"/>
      <c r="C27" s="242"/>
      <c r="D27" s="242"/>
      <c r="E27" s="242"/>
      <c r="F27" s="242"/>
      <c r="G27" s="242"/>
      <c r="H27" s="242"/>
      <c r="I27" s="242"/>
    </row>
  </sheetData>
  <mergeCells count="12">
    <mergeCell ref="C8:I8"/>
    <mergeCell ref="A2:I2"/>
    <mergeCell ref="A1:I1"/>
    <mergeCell ref="A3:I3"/>
    <mergeCell ref="A4:I4"/>
    <mergeCell ref="A5:I5"/>
    <mergeCell ref="I9:I10"/>
    <mergeCell ref="A9:A10"/>
    <mergeCell ref="B9:B10"/>
    <mergeCell ref="G9:G10"/>
    <mergeCell ref="H9:H10"/>
    <mergeCell ref="E9:F10"/>
  </mergeCells>
  <pageMargins left="0.59055118110236227" right="0.59055118110236227" top="0.74803149606299213" bottom="0.74803149606299213" header="0.31496062992125984" footer="0.31496062992125984"/>
  <pageSetup paperSize="9" scale="88" fitToHeight="0" orientation="portrait" horizontalDpi="300" verticalDpi="300" r:id="rId1"/>
  <headerFooter>
    <oddHeader>&amp;RPL1: TH21-25</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sheetPr>
  <dimension ref="A1:S40"/>
  <sheetViews>
    <sheetView view="pageBreakPreview" zoomScale="55" zoomScaleNormal="55" zoomScaleSheetLayoutView="55" workbookViewId="0">
      <selection sqref="A1:Q1"/>
    </sheetView>
  </sheetViews>
  <sheetFormatPr defaultRowHeight="15"/>
  <cols>
    <col min="1" max="1" width="4.5" style="59" bestFit="1" customWidth="1"/>
    <col min="2" max="2" width="55.125" style="58" customWidth="1"/>
    <col min="3" max="3" width="53.625" style="135" hidden="1" customWidth="1"/>
    <col min="4" max="4" width="44.875" style="135" hidden="1" customWidth="1"/>
    <col min="5" max="5" width="11.375" style="58" customWidth="1"/>
    <col min="6" max="6" width="11.625" style="135" hidden="1" customWidth="1"/>
    <col min="7" max="7" width="12.375" style="58" customWidth="1"/>
    <col min="8" max="8" width="9.5" style="58" customWidth="1"/>
    <col min="9" max="9" width="24.625" style="58" customWidth="1"/>
    <col min="10" max="10" width="13.375" style="58" customWidth="1"/>
    <col min="11" max="11" width="11.375" style="135" hidden="1" customWidth="1"/>
    <col min="12" max="12" width="14" style="58" customWidth="1"/>
    <col min="13" max="13" width="12.25" style="58" customWidth="1"/>
    <col min="14" max="14" width="14.875" style="58" hidden="1" customWidth="1"/>
    <col min="15" max="15" width="20.125" style="58" customWidth="1"/>
    <col min="16" max="16" width="11.625" style="135" hidden="1" customWidth="1"/>
    <col min="17" max="17" width="12.25" style="58" customWidth="1"/>
    <col min="18" max="18" width="36" style="58" hidden="1" customWidth="1"/>
    <col min="19" max="19" width="8.75" style="58" hidden="1" customWidth="1"/>
    <col min="20" max="181" width="8.625" style="58"/>
    <col min="182" max="182" width="4.5" style="58" bestFit="1" customWidth="1"/>
    <col min="183" max="183" width="55.625" style="58" customWidth="1"/>
    <col min="184" max="184" width="10.375" style="58" customWidth="1"/>
    <col min="185" max="191" width="11" style="58" customWidth="1"/>
    <col min="192" max="192" width="8.25" style="58" customWidth="1"/>
    <col min="193" max="193" width="11" style="58" customWidth="1"/>
    <col min="194" max="194" width="36" style="58" bestFit="1" customWidth="1"/>
    <col min="195" max="195" width="8.75" style="58" customWidth="1"/>
    <col min="196" max="196" width="11.875" style="58" customWidth="1"/>
    <col min="197" max="197" width="8.75" style="58" customWidth="1"/>
    <col min="198" max="198" width="9.25" style="58" customWidth="1"/>
    <col min="199" max="199" width="8.75" style="58" customWidth="1"/>
    <col min="200" max="200" width="7.625" style="58" customWidth="1"/>
    <col min="201" max="201" width="9" style="58" customWidth="1"/>
    <col min="202" max="202" width="9.75" style="58" bestFit="1" customWidth="1"/>
    <col min="203" max="203" width="25.875" style="58" bestFit="1" customWidth="1"/>
    <col min="204" max="204" width="36" style="58" bestFit="1" customWidth="1"/>
    <col min="205" max="205" width="8.75" style="58" customWidth="1"/>
    <col min="206" max="206" width="11.875" style="58" customWidth="1"/>
    <col min="207" max="207" width="8.75" style="58" customWidth="1"/>
    <col min="208" max="208" width="9.25" style="58" customWidth="1"/>
    <col min="209" max="209" width="8.75" style="58" customWidth="1"/>
    <col min="210" max="210" width="7.625" style="58" customWidth="1"/>
    <col min="211" max="211" width="9" style="58" customWidth="1"/>
    <col min="212" max="212" width="9.75" style="58" customWidth="1"/>
    <col min="213" max="213" width="19" style="58" customWidth="1"/>
    <col min="214" max="214" width="25.875" style="58" customWidth="1"/>
    <col min="215" max="215" width="36" style="58" bestFit="1" customWidth="1"/>
    <col min="216" max="216" width="9.625" style="58" customWidth="1"/>
    <col min="217" max="217" width="7.625" style="58" customWidth="1"/>
    <col min="218" max="218" width="7.125" style="58" customWidth="1"/>
    <col min="219" max="219" width="16" style="58" customWidth="1"/>
    <col min="220" max="220" width="13.5" style="58" customWidth="1"/>
    <col min="221" max="221" width="17.875" style="58" customWidth="1"/>
    <col min="222" max="222" width="16.75" style="58" bestFit="1" customWidth="1"/>
    <col min="223" max="223" width="12.875" style="58" customWidth="1"/>
    <col min="224" max="224" width="7.125" style="58" customWidth="1"/>
    <col min="225" max="225" width="21" style="58" customWidth="1"/>
    <col min="226" max="226" width="12.875" style="58" customWidth="1"/>
    <col min="227" max="227" width="17.125" style="58" customWidth="1"/>
    <col min="228" max="228" width="15.875" style="58" customWidth="1"/>
    <col min="229" max="229" width="7.125" style="58" customWidth="1"/>
    <col min="230" max="230" width="20.375" style="58" bestFit="1" customWidth="1"/>
    <col min="231" max="231" width="9.625" style="58" customWidth="1"/>
    <col min="232" max="233" width="8.25" style="58" customWidth="1"/>
    <col min="234" max="234" width="13.75" style="58" customWidth="1"/>
    <col min="235" max="235" width="27.625" style="58" bestFit="1" customWidth="1"/>
    <col min="236" max="236" width="32" style="58" customWidth="1"/>
    <col min="237" max="237" width="17.875" style="58" bestFit="1" customWidth="1"/>
    <col min="238" max="238" width="10.75" style="58" customWidth="1"/>
    <col min="239" max="239" width="7.125" style="58" customWidth="1"/>
    <col min="240" max="240" width="22.125" style="58" customWidth="1"/>
    <col min="241" max="241" width="25.125" style="58" customWidth="1"/>
    <col min="242" max="242" width="7" style="58" customWidth="1"/>
    <col min="243" max="243" width="29.625" style="58" customWidth="1"/>
    <col min="244" max="244" width="22.375" style="58" customWidth="1"/>
    <col min="245" max="245" width="8.25" style="58" customWidth="1"/>
    <col min="246" max="246" width="10.125" style="58" customWidth="1"/>
    <col min="247" max="247" width="8.25" style="58" customWidth="1"/>
    <col min="248" max="248" width="26.75" style="58" bestFit="1" customWidth="1"/>
    <col min="249" max="249" width="22.875" style="58" bestFit="1" customWidth="1"/>
    <col min="250" max="252" width="8.25" style="58" customWidth="1"/>
    <col min="253" max="253" width="27.125" style="58" bestFit="1" customWidth="1"/>
    <col min="254" max="254" width="19.875" style="58" bestFit="1" customWidth="1"/>
    <col min="255" max="257" width="8.25" style="58" customWidth="1"/>
    <col min="258" max="258" width="24.25" style="58" bestFit="1" customWidth="1"/>
    <col min="259" max="259" width="16.75" style="58" bestFit="1" customWidth="1"/>
    <col min="260" max="260" width="21" style="58" bestFit="1" customWidth="1"/>
    <col min="261" max="437" width="8.625" style="58"/>
    <col min="438" max="438" width="4.5" style="58" bestFit="1" customWidth="1"/>
    <col min="439" max="439" width="55.625" style="58" customWidth="1"/>
    <col min="440" max="440" width="10.375" style="58" customWidth="1"/>
    <col min="441" max="447" width="11" style="58" customWidth="1"/>
    <col min="448" max="448" width="8.25" style="58" customWidth="1"/>
    <col min="449" max="449" width="11" style="58" customWidth="1"/>
    <col min="450" max="450" width="36" style="58" bestFit="1" customWidth="1"/>
    <col min="451" max="451" width="8.75" style="58" customWidth="1"/>
    <col min="452" max="452" width="11.875" style="58" customWidth="1"/>
    <col min="453" max="453" width="8.75" style="58" customWidth="1"/>
    <col min="454" max="454" width="9.25" style="58" customWidth="1"/>
    <col min="455" max="455" width="8.75" style="58" customWidth="1"/>
    <col min="456" max="456" width="7.625" style="58" customWidth="1"/>
    <col min="457" max="457" width="9" style="58" customWidth="1"/>
    <col min="458" max="458" width="9.75" style="58" bestFit="1" customWidth="1"/>
    <col min="459" max="459" width="25.875" style="58" bestFit="1" customWidth="1"/>
    <col min="460" max="460" width="36" style="58" bestFit="1" customWidth="1"/>
    <col min="461" max="461" width="8.75" style="58" customWidth="1"/>
    <col min="462" max="462" width="11.875" style="58" customWidth="1"/>
    <col min="463" max="463" width="8.75" style="58" customWidth="1"/>
    <col min="464" max="464" width="9.25" style="58" customWidth="1"/>
    <col min="465" max="465" width="8.75" style="58" customWidth="1"/>
    <col min="466" max="466" width="7.625" style="58" customWidth="1"/>
    <col min="467" max="467" width="9" style="58" customWidth="1"/>
    <col min="468" max="468" width="9.75" style="58" customWidth="1"/>
    <col min="469" max="469" width="19" style="58" customWidth="1"/>
    <col min="470" max="470" width="25.875" style="58" customWidth="1"/>
    <col min="471" max="471" width="36" style="58" bestFit="1" customWidth="1"/>
    <col min="472" max="472" width="9.625" style="58" customWidth="1"/>
    <col min="473" max="473" width="7.625" style="58" customWidth="1"/>
    <col min="474" max="474" width="7.125" style="58" customWidth="1"/>
    <col min="475" max="475" width="16" style="58" customWidth="1"/>
    <col min="476" max="476" width="13.5" style="58" customWidth="1"/>
    <col min="477" max="477" width="17.875" style="58" customWidth="1"/>
    <col min="478" max="478" width="16.75" style="58" bestFit="1" customWidth="1"/>
    <col min="479" max="479" width="12.875" style="58" customWidth="1"/>
    <col min="480" max="480" width="7.125" style="58" customWidth="1"/>
    <col min="481" max="481" width="21" style="58" customWidth="1"/>
    <col min="482" max="482" width="12.875" style="58" customWidth="1"/>
    <col min="483" max="483" width="17.125" style="58" customWidth="1"/>
    <col min="484" max="484" width="15.875" style="58" customWidth="1"/>
    <col min="485" max="485" width="7.125" style="58" customWidth="1"/>
    <col min="486" max="486" width="20.375" style="58" bestFit="1" customWidth="1"/>
    <col min="487" max="487" width="9.625" style="58" customWidth="1"/>
    <col min="488" max="489" width="8.25" style="58" customWidth="1"/>
    <col min="490" max="490" width="13.75" style="58" customWidth="1"/>
    <col min="491" max="491" width="27.625" style="58" bestFit="1" customWidth="1"/>
    <col min="492" max="492" width="32" style="58" customWidth="1"/>
    <col min="493" max="493" width="17.875" style="58" bestFit="1" customWidth="1"/>
    <col min="494" max="494" width="10.75" style="58" customWidth="1"/>
    <col min="495" max="495" width="7.125" style="58" customWidth="1"/>
    <col min="496" max="496" width="22.125" style="58" customWidth="1"/>
    <col min="497" max="497" width="25.125" style="58" customWidth="1"/>
    <col min="498" max="498" width="7" style="58" customWidth="1"/>
    <col min="499" max="499" width="29.625" style="58" customWidth="1"/>
    <col min="500" max="500" width="22.375" style="58" customWidth="1"/>
    <col min="501" max="501" width="8.25" style="58" customWidth="1"/>
    <col min="502" max="502" width="10.125" style="58" customWidth="1"/>
    <col min="503" max="503" width="8.25" style="58" customWidth="1"/>
    <col min="504" max="504" width="26.75" style="58" bestFit="1" customWidth="1"/>
    <col min="505" max="505" width="22.875" style="58" bestFit="1" customWidth="1"/>
    <col min="506" max="508" width="8.25" style="58" customWidth="1"/>
    <col min="509" max="509" width="27.125" style="58" bestFit="1" customWidth="1"/>
    <col min="510" max="510" width="19.875" style="58" bestFit="1" customWidth="1"/>
    <col min="511" max="513" width="8.25" style="58" customWidth="1"/>
    <col min="514" max="514" width="24.25" style="58" bestFit="1" customWidth="1"/>
    <col min="515" max="515" width="16.75" style="58" bestFit="1" customWidth="1"/>
    <col min="516" max="516" width="21" style="58" bestFit="1" customWidth="1"/>
    <col min="517" max="693" width="8.625" style="58"/>
    <col min="694" max="694" width="4.5" style="58" bestFit="1" customWidth="1"/>
    <col min="695" max="695" width="55.625" style="58" customWidth="1"/>
    <col min="696" max="696" width="10.375" style="58" customWidth="1"/>
    <col min="697" max="703" width="11" style="58" customWidth="1"/>
    <col min="704" max="704" width="8.25" style="58" customWidth="1"/>
    <col min="705" max="705" width="11" style="58" customWidth="1"/>
    <col min="706" max="706" width="36" style="58" bestFit="1" customWidth="1"/>
    <col min="707" max="707" width="8.75" style="58" customWidth="1"/>
    <col min="708" max="708" width="11.875" style="58" customWidth="1"/>
    <col min="709" max="709" width="8.75" style="58" customWidth="1"/>
    <col min="710" max="710" width="9.25" style="58" customWidth="1"/>
    <col min="711" max="711" width="8.75" style="58" customWidth="1"/>
    <col min="712" max="712" width="7.625" style="58" customWidth="1"/>
    <col min="713" max="713" width="9" style="58" customWidth="1"/>
    <col min="714" max="714" width="9.75" style="58" bestFit="1" customWidth="1"/>
    <col min="715" max="715" width="25.875" style="58" bestFit="1" customWidth="1"/>
    <col min="716" max="716" width="36" style="58" bestFit="1" customWidth="1"/>
    <col min="717" max="717" width="8.75" style="58" customWidth="1"/>
    <col min="718" max="718" width="11.875" style="58" customWidth="1"/>
    <col min="719" max="719" width="8.75" style="58" customWidth="1"/>
    <col min="720" max="720" width="9.25" style="58" customWidth="1"/>
    <col min="721" max="721" width="8.75" style="58" customWidth="1"/>
    <col min="722" max="722" width="7.625" style="58" customWidth="1"/>
    <col min="723" max="723" width="9" style="58" customWidth="1"/>
    <col min="724" max="724" width="9.75" style="58" customWidth="1"/>
    <col min="725" max="725" width="19" style="58" customWidth="1"/>
    <col min="726" max="726" width="25.875" style="58" customWidth="1"/>
    <col min="727" max="727" width="36" style="58" bestFit="1" customWidth="1"/>
    <col min="728" max="728" width="9.625" style="58" customWidth="1"/>
    <col min="729" max="729" width="7.625" style="58" customWidth="1"/>
    <col min="730" max="730" width="7.125" style="58" customWidth="1"/>
    <col min="731" max="731" width="16" style="58" customWidth="1"/>
    <col min="732" max="732" width="13.5" style="58" customWidth="1"/>
    <col min="733" max="733" width="17.875" style="58" customWidth="1"/>
    <col min="734" max="734" width="16.75" style="58" bestFit="1" customWidth="1"/>
    <col min="735" max="735" width="12.875" style="58" customWidth="1"/>
    <col min="736" max="736" width="7.125" style="58" customWidth="1"/>
    <col min="737" max="737" width="21" style="58" customWidth="1"/>
    <col min="738" max="738" width="12.875" style="58" customWidth="1"/>
    <col min="739" max="739" width="17.125" style="58" customWidth="1"/>
    <col min="740" max="740" width="15.875" style="58" customWidth="1"/>
    <col min="741" max="741" width="7.125" style="58" customWidth="1"/>
    <col min="742" max="742" width="20.375" style="58" bestFit="1" customWidth="1"/>
    <col min="743" max="743" width="9.625" style="58" customWidth="1"/>
    <col min="744" max="745" width="8.25" style="58" customWidth="1"/>
    <col min="746" max="746" width="13.75" style="58" customWidth="1"/>
    <col min="747" max="747" width="27.625" style="58" bestFit="1" customWidth="1"/>
    <col min="748" max="748" width="32" style="58" customWidth="1"/>
    <col min="749" max="749" width="17.875" style="58" bestFit="1" customWidth="1"/>
    <col min="750" max="750" width="10.75" style="58" customWidth="1"/>
    <col min="751" max="751" width="7.125" style="58" customWidth="1"/>
    <col min="752" max="752" width="22.125" style="58" customWidth="1"/>
    <col min="753" max="753" width="25.125" style="58" customWidth="1"/>
    <col min="754" max="754" width="7" style="58" customWidth="1"/>
    <col min="755" max="755" width="29.625" style="58" customWidth="1"/>
    <col min="756" max="756" width="22.375" style="58" customWidth="1"/>
    <col min="757" max="757" width="8.25" style="58" customWidth="1"/>
    <col min="758" max="758" width="10.125" style="58" customWidth="1"/>
    <col min="759" max="759" width="8.25" style="58" customWidth="1"/>
    <col min="760" max="760" width="26.75" style="58" bestFit="1" customWidth="1"/>
    <col min="761" max="761" width="22.875" style="58" bestFit="1" customWidth="1"/>
    <col min="762" max="764" width="8.25" style="58" customWidth="1"/>
    <col min="765" max="765" width="27.125" style="58" bestFit="1" customWidth="1"/>
    <col min="766" max="766" width="19.875" style="58" bestFit="1" customWidth="1"/>
    <col min="767" max="769" width="8.25" style="58" customWidth="1"/>
    <col min="770" max="770" width="24.25" style="58" bestFit="1" customWidth="1"/>
    <col min="771" max="771" width="16.75" style="58" bestFit="1" customWidth="1"/>
    <col min="772" max="772" width="21" style="58" bestFit="1" customWidth="1"/>
    <col min="773" max="949" width="8.625" style="58"/>
    <col min="950" max="950" width="4.5" style="58" bestFit="1" customWidth="1"/>
    <col min="951" max="951" width="55.625" style="58" customWidth="1"/>
    <col min="952" max="952" width="10.375" style="58" customWidth="1"/>
    <col min="953" max="959" width="11" style="58" customWidth="1"/>
    <col min="960" max="960" width="8.25" style="58" customWidth="1"/>
    <col min="961" max="961" width="11" style="58" customWidth="1"/>
    <col min="962" max="962" width="36" style="58" bestFit="1" customWidth="1"/>
    <col min="963" max="963" width="8.75" style="58" customWidth="1"/>
    <col min="964" max="964" width="11.875" style="58" customWidth="1"/>
    <col min="965" max="965" width="8.75" style="58" customWidth="1"/>
    <col min="966" max="966" width="9.25" style="58" customWidth="1"/>
    <col min="967" max="967" width="8.75" style="58" customWidth="1"/>
    <col min="968" max="968" width="7.625" style="58" customWidth="1"/>
    <col min="969" max="969" width="9" style="58" customWidth="1"/>
    <col min="970" max="970" width="9.75" style="58" bestFit="1" customWidth="1"/>
    <col min="971" max="971" width="25.875" style="58" bestFit="1" customWidth="1"/>
    <col min="972" max="972" width="36" style="58" bestFit="1" customWidth="1"/>
    <col min="973" max="973" width="8.75" style="58" customWidth="1"/>
    <col min="974" max="974" width="11.875" style="58" customWidth="1"/>
    <col min="975" max="975" width="8.75" style="58" customWidth="1"/>
    <col min="976" max="976" width="9.25" style="58" customWidth="1"/>
    <col min="977" max="977" width="8.75" style="58" customWidth="1"/>
    <col min="978" max="978" width="7.625" style="58" customWidth="1"/>
    <col min="979" max="979" width="9" style="58" customWidth="1"/>
    <col min="980" max="980" width="9.75" style="58" customWidth="1"/>
    <col min="981" max="981" width="19" style="58" customWidth="1"/>
    <col min="982" max="982" width="25.875" style="58" customWidth="1"/>
    <col min="983" max="983" width="36" style="58" bestFit="1" customWidth="1"/>
    <col min="984" max="984" width="9.625" style="58" customWidth="1"/>
    <col min="985" max="985" width="7.625" style="58" customWidth="1"/>
    <col min="986" max="986" width="7.125" style="58" customWidth="1"/>
    <col min="987" max="987" width="16" style="58" customWidth="1"/>
    <col min="988" max="988" width="13.5" style="58" customWidth="1"/>
    <col min="989" max="989" width="17.875" style="58" customWidth="1"/>
    <col min="990" max="990" width="16.75" style="58" bestFit="1" customWidth="1"/>
    <col min="991" max="991" width="12.875" style="58" customWidth="1"/>
    <col min="992" max="992" width="7.125" style="58" customWidth="1"/>
    <col min="993" max="993" width="21" style="58" customWidth="1"/>
    <col min="994" max="994" width="12.875" style="58" customWidth="1"/>
    <col min="995" max="995" width="17.125" style="58" customWidth="1"/>
    <col min="996" max="996" width="15.875" style="58" customWidth="1"/>
    <col min="997" max="997" width="7.125" style="58" customWidth="1"/>
    <col min="998" max="998" width="20.375" style="58" bestFit="1" customWidth="1"/>
    <col min="999" max="999" width="9.625" style="58" customWidth="1"/>
    <col min="1000" max="1001" width="8.25" style="58" customWidth="1"/>
    <col min="1002" max="1002" width="13.75" style="58" customWidth="1"/>
    <col min="1003" max="1003" width="27.625" style="58" bestFit="1" customWidth="1"/>
    <col min="1004" max="1004" width="32" style="58" customWidth="1"/>
    <col min="1005" max="1005" width="17.875" style="58" bestFit="1" customWidth="1"/>
    <col min="1006" max="1006" width="10.75" style="58" customWidth="1"/>
    <col min="1007" max="1007" width="7.125" style="58" customWidth="1"/>
    <col min="1008" max="1008" width="22.125" style="58" customWidth="1"/>
    <col min="1009" max="1009" width="25.125" style="58" customWidth="1"/>
    <col min="1010" max="1010" width="7" style="58" customWidth="1"/>
    <col min="1011" max="1011" width="29.625" style="58" customWidth="1"/>
    <col min="1012" max="1012" width="22.375" style="58" customWidth="1"/>
    <col min="1013" max="1013" width="8.25" style="58" customWidth="1"/>
    <col min="1014" max="1014" width="10.125" style="58" customWidth="1"/>
    <col min="1015" max="1015" width="8.25" style="58" customWidth="1"/>
    <col min="1016" max="1016" width="26.75" style="58" bestFit="1" customWidth="1"/>
    <col min="1017" max="1017" width="22.875" style="58" bestFit="1" customWidth="1"/>
    <col min="1018" max="1020" width="8.25" style="58" customWidth="1"/>
    <col min="1021" max="1021" width="27.125" style="58" bestFit="1" customWidth="1"/>
    <col min="1022" max="1022" width="19.875" style="58" bestFit="1" customWidth="1"/>
    <col min="1023" max="1025" width="8.25" style="58" customWidth="1"/>
    <col min="1026" max="1026" width="24.25" style="58" bestFit="1" customWidth="1"/>
    <col min="1027" max="1027" width="16.75" style="58" bestFit="1" customWidth="1"/>
    <col min="1028" max="1028" width="21" style="58" bestFit="1" customWidth="1"/>
    <col min="1029" max="1205" width="8.625" style="58"/>
    <col min="1206" max="1206" width="4.5" style="58" bestFit="1" customWidth="1"/>
    <col min="1207" max="1207" width="55.625" style="58" customWidth="1"/>
    <col min="1208" max="1208" width="10.375" style="58" customWidth="1"/>
    <col min="1209" max="1215" width="11" style="58" customWidth="1"/>
    <col min="1216" max="1216" width="8.25" style="58" customWidth="1"/>
    <col min="1217" max="1217" width="11" style="58" customWidth="1"/>
    <col min="1218" max="1218" width="36" style="58" bestFit="1" customWidth="1"/>
    <col min="1219" max="1219" width="8.75" style="58" customWidth="1"/>
    <col min="1220" max="1220" width="11.875" style="58" customWidth="1"/>
    <col min="1221" max="1221" width="8.75" style="58" customWidth="1"/>
    <col min="1222" max="1222" width="9.25" style="58" customWidth="1"/>
    <col min="1223" max="1223" width="8.75" style="58" customWidth="1"/>
    <col min="1224" max="1224" width="7.625" style="58" customWidth="1"/>
    <col min="1225" max="1225" width="9" style="58" customWidth="1"/>
    <col min="1226" max="1226" width="9.75" style="58" bestFit="1" customWidth="1"/>
    <col min="1227" max="1227" width="25.875" style="58" bestFit="1" customWidth="1"/>
    <col min="1228" max="1228" width="36" style="58" bestFit="1" customWidth="1"/>
    <col min="1229" max="1229" width="8.75" style="58" customWidth="1"/>
    <col min="1230" max="1230" width="11.875" style="58" customWidth="1"/>
    <col min="1231" max="1231" width="8.75" style="58" customWidth="1"/>
    <col min="1232" max="1232" width="9.25" style="58" customWidth="1"/>
    <col min="1233" max="1233" width="8.75" style="58" customWidth="1"/>
    <col min="1234" max="1234" width="7.625" style="58" customWidth="1"/>
    <col min="1235" max="1235" width="9" style="58" customWidth="1"/>
    <col min="1236" max="1236" width="9.75" style="58" customWidth="1"/>
    <col min="1237" max="1237" width="19" style="58" customWidth="1"/>
    <col min="1238" max="1238" width="25.875" style="58" customWidth="1"/>
    <col min="1239" max="1239" width="36" style="58" bestFit="1" customWidth="1"/>
    <col min="1240" max="1240" width="9.625" style="58" customWidth="1"/>
    <col min="1241" max="1241" width="7.625" style="58" customWidth="1"/>
    <col min="1242" max="1242" width="7.125" style="58" customWidth="1"/>
    <col min="1243" max="1243" width="16" style="58" customWidth="1"/>
    <col min="1244" max="1244" width="13.5" style="58" customWidth="1"/>
    <col min="1245" max="1245" width="17.875" style="58" customWidth="1"/>
    <col min="1246" max="1246" width="16.75" style="58" bestFit="1" customWidth="1"/>
    <col min="1247" max="1247" width="12.875" style="58" customWidth="1"/>
    <col min="1248" max="1248" width="7.125" style="58" customWidth="1"/>
    <col min="1249" max="1249" width="21" style="58" customWidth="1"/>
    <col min="1250" max="1250" width="12.875" style="58" customWidth="1"/>
    <col min="1251" max="1251" width="17.125" style="58" customWidth="1"/>
    <col min="1252" max="1252" width="15.875" style="58" customWidth="1"/>
    <col min="1253" max="1253" width="7.125" style="58" customWidth="1"/>
    <col min="1254" max="1254" width="20.375" style="58" bestFit="1" customWidth="1"/>
    <col min="1255" max="1255" width="9.625" style="58" customWidth="1"/>
    <col min="1256" max="1257" width="8.25" style="58" customWidth="1"/>
    <col min="1258" max="1258" width="13.75" style="58" customWidth="1"/>
    <col min="1259" max="1259" width="27.625" style="58" bestFit="1" customWidth="1"/>
    <col min="1260" max="1260" width="32" style="58" customWidth="1"/>
    <col min="1261" max="1261" width="17.875" style="58" bestFit="1" customWidth="1"/>
    <col min="1262" max="1262" width="10.75" style="58" customWidth="1"/>
    <col min="1263" max="1263" width="7.125" style="58" customWidth="1"/>
    <col min="1264" max="1264" width="22.125" style="58" customWidth="1"/>
    <col min="1265" max="1265" width="25.125" style="58" customWidth="1"/>
    <col min="1266" max="1266" width="7" style="58" customWidth="1"/>
    <col min="1267" max="1267" width="29.625" style="58" customWidth="1"/>
    <col min="1268" max="1268" width="22.375" style="58" customWidth="1"/>
    <col min="1269" max="1269" width="8.25" style="58" customWidth="1"/>
    <col min="1270" max="1270" width="10.125" style="58" customWidth="1"/>
    <col min="1271" max="1271" width="8.25" style="58" customWidth="1"/>
    <col min="1272" max="1272" width="26.75" style="58" bestFit="1" customWidth="1"/>
    <col min="1273" max="1273" width="22.875" style="58" bestFit="1" customWidth="1"/>
    <col min="1274" max="1276" width="8.25" style="58" customWidth="1"/>
    <col min="1277" max="1277" width="27.125" style="58" bestFit="1" customWidth="1"/>
    <col min="1278" max="1278" width="19.875" style="58" bestFit="1" customWidth="1"/>
    <col min="1279" max="1281" width="8.25" style="58" customWidth="1"/>
    <col min="1282" max="1282" width="24.25" style="58" bestFit="1" customWidth="1"/>
    <col min="1283" max="1283" width="16.75" style="58" bestFit="1" customWidth="1"/>
    <col min="1284" max="1284" width="21" style="58" bestFit="1" customWidth="1"/>
    <col min="1285" max="1461" width="8.625" style="58"/>
    <col min="1462" max="1462" width="4.5" style="58" bestFit="1" customWidth="1"/>
    <col min="1463" max="1463" width="55.625" style="58" customWidth="1"/>
    <col min="1464" max="1464" width="10.375" style="58" customWidth="1"/>
    <col min="1465" max="1471" width="11" style="58" customWidth="1"/>
    <col min="1472" max="1472" width="8.25" style="58" customWidth="1"/>
    <col min="1473" max="1473" width="11" style="58" customWidth="1"/>
    <col min="1474" max="1474" width="36" style="58" bestFit="1" customWidth="1"/>
    <col min="1475" max="1475" width="8.75" style="58" customWidth="1"/>
    <col min="1476" max="1476" width="11.875" style="58" customWidth="1"/>
    <col min="1477" max="1477" width="8.75" style="58" customWidth="1"/>
    <col min="1478" max="1478" width="9.25" style="58" customWidth="1"/>
    <col min="1479" max="1479" width="8.75" style="58" customWidth="1"/>
    <col min="1480" max="1480" width="7.625" style="58" customWidth="1"/>
    <col min="1481" max="1481" width="9" style="58" customWidth="1"/>
    <col min="1482" max="1482" width="9.75" style="58" bestFit="1" customWidth="1"/>
    <col min="1483" max="1483" width="25.875" style="58" bestFit="1" customWidth="1"/>
    <col min="1484" max="1484" width="36" style="58" bestFit="1" customWidth="1"/>
    <col min="1485" max="1485" width="8.75" style="58" customWidth="1"/>
    <col min="1486" max="1486" width="11.875" style="58" customWidth="1"/>
    <col min="1487" max="1487" width="8.75" style="58" customWidth="1"/>
    <col min="1488" max="1488" width="9.25" style="58" customWidth="1"/>
    <col min="1489" max="1489" width="8.75" style="58" customWidth="1"/>
    <col min="1490" max="1490" width="7.625" style="58" customWidth="1"/>
    <col min="1491" max="1491" width="9" style="58" customWidth="1"/>
    <col min="1492" max="1492" width="9.75" style="58" customWidth="1"/>
    <col min="1493" max="1493" width="19" style="58" customWidth="1"/>
    <col min="1494" max="1494" width="25.875" style="58" customWidth="1"/>
    <col min="1495" max="1495" width="36" style="58" bestFit="1" customWidth="1"/>
    <col min="1496" max="1496" width="9.625" style="58" customWidth="1"/>
    <col min="1497" max="1497" width="7.625" style="58" customWidth="1"/>
    <col min="1498" max="1498" width="7.125" style="58" customWidth="1"/>
    <col min="1499" max="1499" width="16" style="58" customWidth="1"/>
    <col min="1500" max="1500" width="13.5" style="58" customWidth="1"/>
    <col min="1501" max="1501" width="17.875" style="58" customWidth="1"/>
    <col min="1502" max="1502" width="16.75" style="58" bestFit="1" customWidth="1"/>
    <col min="1503" max="1503" width="12.875" style="58" customWidth="1"/>
    <col min="1504" max="1504" width="7.125" style="58" customWidth="1"/>
    <col min="1505" max="1505" width="21" style="58" customWidth="1"/>
    <col min="1506" max="1506" width="12.875" style="58" customWidth="1"/>
    <col min="1507" max="1507" width="17.125" style="58" customWidth="1"/>
    <col min="1508" max="1508" width="15.875" style="58" customWidth="1"/>
    <col min="1509" max="1509" width="7.125" style="58" customWidth="1"/>
    <col min="1510" max="1510" width="20.375" style="58" bestFit="1" customWidth="1"/>
    <col min="1511" max="1511" width="9.625" style="58" customWidth="1"/>
    <col min="1512" max="1513" width="8.25" style="58" customWidth="1"/>
    <col min="1514" max="1514" width="13.75" style="58" customWidth="1"/>
    <col min="1515" max="1515" width="27.625" style="58" bestFit="1" customWidth="1"/>
    <col min="1516" max="1516" width="32" style="58" customWidth="1"/>
    <col min="1517" max="1517" width="17.875" style="58" bestFit="1" customWidth="1"/>
    <col min="1518" max="1518" width="10.75" style="58" customWidth="1"/>
    <col min="1519" max="1519" width="7.125" style="58" customWidth="1"/>
    <col min="1520" max="1520" width="22.125" style="58" customWidth="1"/>
    <col min="1521" max="1521" width="25.125" style="58" customWidth="1"/>
    <col min="1522" max="1522" width="7" style="58" customWidth="1"/>
    <col min="1523" max="1523" width="29.625" style="58" customWidth="1"/>
    <col min="1524" max="1524" width="22.375" style="58" customWidth="1"/>
    <col min="1525" max="1525" width="8.25" style="58" customWidth="1"/>
    <col min="1526" max="1526" width="10.125" style="58" customWidth="1"/>
    <col min="1527" max="1527" width="8.25" style="58" customWidth="1"/>
    <col min="1528" max="1528" width="26.75" style="58" bestFit="1" customWidth="1"/>
    <col min="1529" max="1529" width="22.875" style="58" bestFit="1" customWidth="1"/>
    <col min="1530" max="1532" width="8.25" style="58" customWidth="1"/>
    <col min="1533" max="1533" width="27.125" style="58" bestFit="1" customWidth="1"/>
    <col min="1534" max="1534" width="19.875" style="58" bestFit="1" customWidth="1"/>
    <col min="1535" max="1537" width="8.25" style="58" customWidth="1"/>
    <col min="1538" max="1538" width="24.25" style="58" bestFit="1" customWidth="1"/>
    <col min="1539" max="1539" width="16.75" style="58" bestFit="1" customWidth="1"/>
    <col min="1540" max="1540" width="21" style="58" bestFit="1" customWidth="1"/>
    <col min="1541" max="1717" width="8.625" style="58"/>
    <col min="1718" max="1718" width="4.5" style="58" bestFit="1" customWidth="1"/>
    <col min="1719" max="1719" width="55.625" style="58" customWidth="1"/>
    <col min="1720" max="1720" width="10.375" style="58" customWidth="1"/>
    <col min="1721" max="1727" width="11" style="58" customWidth="1"/>
    <col min="1728" max="1728" width="8.25" style="58" customWidth="1"/>
    <col min="1729" max="1729" width="11" style="58" customWidth="1"/>
    <col min="1730" max="1730" width="36" style="58" bestFit="1" customWidth="1"/>
    <col min="1731" max="1731" width="8.75" style="58" customWidth="1"/>
    <col min="1732" max="1732" width="11.875" style="58" customWidth="1"/>
    <col min="1733" max="1733" width="8.75" style="58" customWidth="1"/>
    <col min="1734" max="1734" width="9.25" style="58" customWidth="1"/>
    <col min="1735" max="1735" width="8.75" style="58" customWidth="1"/>
    <col min="1736" max="1736" width="7.625" style="58" customWidth="1"/>
    <col min="1737" max="1737" width="9" style="58" customWidth="1"/>
    <col min="1738" max="1738" width="9.75" style="58" bestFit="1" customWidth="1"/>
    <col min="1739" max="1739" width="25.875" style="58" bestFit="1" customWidth="1"/>
    <col min="1740" max="1740" width="36" style="58" bestFit="1" customWidth="1"/>
    <col min="1741" max="1741" width="8.75" style="58" customWidth="1"/>
    <col min="1742" max="1742" width="11.875" style="58" customWidth="1"/>
    <col min="1743" max="1743" width="8.75" style="58" customWidth="1"/>
    <col min="1744" max="1744" width="9.25" style="58" customWidth="1"/>
    <col min="1745" max="1745" width="8.75" style="58" customWidth="1"/>
    <col min="1746" max="1746" width="7.625" style="58" customWidth="1"/>
    <col min="1747" max="1747" width="9" style="58" customWidth="1"/>
    <col min="1748" max="1748" width="9.75" style="58" customWidth="1"/>
    <col min="1749" max="1749" width="19" style="58" customWidth="1"/>
    <col min="1750" max="1750" width="25.875" style="58" customWidth="1"/>
    <col min="1751" max="1751" width="36" style="58" bestFit="1" customWidth="1"/>
    <col min="1752" max="1752" width="9.625" style="58" customWidth="1"/>
    <col min="1753" max="1753" width="7.625" style="58" customWidth="1"/>
    <col min="1754" max="1754" width="7.125" style="58" customWidth="1"/>
    <col min="1755" max="1755" width="16" style="58" customWidth="1"/>
    <col min="1756" max="1756" width="13.5" style="58" customWidth="1"/>
    <col min="1757" max="1757" width="17.875" style="58" customWidth="1"/>
    <col min="1758" max="1758" width="16.75" style="58" bestFit="1" customWidth="1"/>
    <col min="1759" max="1759" width="12.875" style="58" customWidth="1"/>
    <col min="1760" max="1760" width="7.125" style="58" customWidth="1"/>
    <col min="1761" max="1761" width="21" style="58" customWidth="1"/>
    <col min="1762" max="1762" width="12.875" style="58" customWidth="1"/>
    <col min="1763" max="1763" width="17.125" style="58" customWidth="1"/>
    <col min="1764" max="1764" width="15.875" style="58" customWidth="1"/>
    <col min="1765" max="1765" width="7.125" style="58" customWidth="1"/>
    <col min="1766" max="1766" width="20.375" style="58" bestFit="1" customWidth="1"/>
    <col min="1767" max="1767" width="9.625" style="58" customWidth="1"/>
    <col min="1768" max="1769" width="8.25" style="58" customWidth="1"/>
    <col min="1770" max="1770" width="13.75" style="58" customWidth="1"/>
    <col min="1771" max="1771" width="27.625" style="58" bestFit="1" customWidth="1"/>
    <col min="1772" max="1772" width="32" style="58" customWidth="1"/>
    <col min="1773" max="1773" width="17.875" style="58" bestFit="1" customWidth="1"/>
    <col min="1774" max="1774" width="10.75" style="58" customWidth="1"/>
    <col min="1775" max="1775" width="7.125" style="58" customWidth="1"/>
    <col min="1776" max="1776" width="22.125" style="58" customWidth="1"/>
    <col min="1777" max="1777" width="25.125" style="58" customWidth="1"/>
    <col min="1778" max="1778" width="7" style="58" customWidth="1"/>
    <col min="1779" max="1779" width="29.625" style="58" customWidth="1"/>
    <col min="1780" max="1780" width="22.375" style="58" customWidth="1"/>
    <col min="1781" max="1781" width="8.25" style="58" customWidth="1"/>
    <col min="1782" max="1782" width="10.125" style="58" customWidth="1"/>
    <col min="1783" max="1783" width="8.25" style="58" customWidth="1"/>
    <col min="1784" max="1784" width="26.75" style="58" bestFit="1" customWidth="1"/>
    <col min="1785" max="1785" width="22.875" style="58" bestFit="1" customWidth="1"/>
    <col min="1786" max="1788" width="8.25" style="58" customWidth="1"/>
    <col min="1789" max="1789" width="27.125" style="58" bestFit="1" customWidth="1"/>
    <col min="1790" max="1790" width="19.875" style="58" bestFit="1" customWidth="1"/>
    <col min="1791" max="1793" width="8.25" style="58" customWidth="1"/>
    <col min="1794" max="1794" width="24.25" style="58" bestFit="1" customWidth="1"/>
    <col min="1795" max="1795" width="16.75" style="58" bestFit="1" customWidth="1"/>
    <col min="1796" max="1796" width="21" style="58" bestFit="1" customWidth="1"/>
    <col min="1797" max="1973" width="8.625" style="58"/>
    <col min="1974" max="1974" width="4.5" style="58" bestFit="1" customWidth="1"/>
    <col min="1975" max="1975" width="55.625" style="58" customWidth="1"/>
    <col min="1976" max="1976" width="10.375" style="58" customWidth="1"/>
    <col min="1977" max="1983" width="11" style="58" customWidth="1"/>
    <col min="1984" max="1984" width="8.25" style="58" customWidth="1"/>
    <col min="1985" max="1985" width="11" style="58" customWidth="1"/>
    <col min="1986" max="1986" width="36" style="58" bestFit="1" customWidth="1"/>
    <col min="1987" max="1987" width="8.75" style="58" customWidth="1"/>
    <col min="1988" max="1988" width="11.875" style="58" customWidth="1"/>
    <col min="1989" max="1989" width="8.75" style="58" customWidth="1"/>
    <col min="1990" max="1990" width="9.25" style="58" customWidth="1"/>
    <col min="1991" max="1991" width="8.75" style="58" customWidth="1"/>
    <col min="1992" max="1992" width="7.625" style="58" customWidth="1"/>
    <col min="1993" max="1993" width="9" style="58" customWidth="1"/>
    <col min="1994" max="1994" width="9.75" style="58" bestFit="1" customWidth="1"/>
    <col min="1995" max="1995" width="25.875" style="58" bestFit="1" customWidth="1"/>
    <col min="1996" max="1996" width="36" style="58" bestFit="1" customWidth="1"/>
    <col min="1997" max="1997" width="8.75" style="58" customWidth="1"/>
    <col min="1998" max="1998" width="11.875" style="58" customWidth="1"/>
    <col min="1999" max="1999" width="8.75" style="58" customWidth="1"/>
    <col min="2000" max="2000" width="9.25" style="58" customWidth="1"/>
    <col min="2001" max="2001" width="8.75" style="58" customWidth="1"/>
    <col min="2002" max="2002" width="7.625" style="58" customWidth="1"/>
    <col min="2003" max="2003" width="9" style="58" customWidth="1"/>
    <col min="2004" max="2004" width="9.75" style="58" customWidth="1"/>
    <col min="2005" max="2005" width="19" style="58" customWidth="1"/>
    <col min="2006" max="2006" width="25.875" style="58" customWidth="1"/>
    <col min="2007" max="2007" width="36" style="58" bestFit="1" customWidth="1"/>
    <col min="2008" max="2008" width="9.625" style="58" customWidth="1"/>
    <col min="2009" max="2009" width="7.625" style="58" customWidth="1"/>
    <col min="2010" max="2010" width="7.125" style="58" customWidth="1"/>
    <col min="2011" max="2011" width="16" style="58" customWidth="1"/>
    <col min="2012" max="2012" width="13.5" style="58" customWidth="1"/>
    <col min="2013" max="2013" width="17.875" style="58" customWidth="1"/>
    <col min="2014" max="2014" width="16.75" style="58" bestFit="1" customWidth="1"/>
    <col min="2015" max="2015" width="12.875" style="58" customWidth="1"/>
    <col min="2016" max="2016" width="7.125" style="58" customWidth="1"/>
    <col min="2017" max="2017" width="21" style="58" customWidth="1"/>
    <col min="2018" max="2018" width="12.875" style="58" customWidth="1"/>
    <col min="2019" max="2019" width="17.125" style="58" customWidth="1"/>
    <col min="2020" max="2020" width="15.875" style="58" customWidth="1"/>
    <col min="2021" max="2021" width="7.125" style="58" customWidth="1"/>
    <col min="2022" max="2022" width="20.375" style="58" bestFit="1" customWidth="1"/>
    <col min="2023" max="2023" width="9.625" style="58" customWidth="1"/>
    <col min="2024" max="2025" width="8.25" style="58" customWidth="1"/>
    <col min="2026" max="2026" width="13.75" style="58" customWidth="1"/>
    <col min="2027" max="2027" width="27.625" style="58" bestFit="1" customWidth="1"/>
    <col min="2028" max="2028" width="32" style="58" customWidth="1"/>
    <col min="2029" max="2029" width="17.875" style="58" bestFit="1" customWidth="1"/>
    <col min="2030" max="2030" width="10.75" style="58" customWidth="1"/>
    <col min="2031" max="2031" width="7.125" style="58" customWidth="1"/>
    <col min="2032" max="2032" width="22.125" style="58" customWidth="1"/>
    <col min="2033" max="2033" width="25.125" style="58" customWidth="1"/>
    <col min="2034" max="2034" width="7" style="58" customWidth="1"/>
    <col min="2035" max="2035" width="29.625" style="58" customWidth="1"/>
    <col min="2036" max="2036" width="22.375" style="58" customWidth="1"/>
    <col min="2037" max="2037" width="8.25" style="58" customWidth="1"/>
    <col min="2038" max="2038" width="10.125" style="58" customWidth="1"/>
    <col min="2039" max="2039" width="8.25" style="58" customWidth="1"/>
    <col min="2040" max="2040" width="26.75" style="58" bestFit="1" customWidth="1"/>
    <col min="2041" max="2041" width="22.875" style="58" bestFit="1" customWidth="1"/>
    <col min="2042" max="2044" width="8.25" style="58" customWidth="1"/>
    <col min="2045" max="2045" width="27.125" style="58" bestFit="1" customWidth="1"/>
    <col min="2046" max="2046" width="19.875" style="58" bestFit="1" customWidth="1"/>
    <col min="2047" max="2049" width="8.25" style="58" customWidth="1"/>
    <col min="2050" max="2050" width="24.25" style="58" bestFit="1" customWidth="1"/>
    <col min="2051" max="2051" width="16.75" style="58" bestFit="1" customWidth="1"/>
    <col min="2052" max="2052" width="21" style="58" bestFit="1" customWidth="1"/>
    <col min="2053" max="2229" width="8.625" style="58"/>
    <col min="2230" max="2230" width="4.5" style="58" bestFit="1" customWidth="1"/>
    <col min="2231" max="2231" width="55.625" style="58" customWidth="1"/>
    <col min="2232" max="2232" width="10.375" style="58" customWidth="1"/>
    <col min="2233" max="2239" width="11" style="58" customWidth="1"/>
    <col min="2240" max="2240" width="8.25" style="58" customWidth="1"/>
    <col min="2241" max="2241" width="11" style="58" customWidth="1"/>
    <col min="2242" max="2242" width="36" style="58" bestFit="1" customWidth="1"/>
    <col min="2243" max="2243" width="8.75" style="58" customWidth="1"/>
    <col min="2244" max="2244" width="11.875" style="58" customWidth="1"/>
    <col min="2245" max="2245" width="8.75" style="58" customWidth="1"/>
    <col min="2246" max="2246" width="9.25" style="58" customWidth="1"/>
    <col min="2247" max="2247" width="8.75" style="58" customWidth="1"/>
    <col min="2248" max="2248" width="7.625" style="58" customWidth="1"/>
    <col min="2249" max="2249" width="9" style="58" customWidth="1"/>
    <col min="2250" max="2250" width="9.75" style="58" bestFit="1" customWidth="1"/>
    <col min="2251" max="2251" width="25.875" style="58" bestFit="1" customWidth="1"/>
    <col min="2252" max="2252" width="36" style="58" bestFit="1" customWidth="1"/>
    <col min="2253" max="2253" width="8.75" style="58" customWidth="1"/>
    <col min="2254" max="2254" width="11.875" style="58" customWidth="1"/>
    <col min="2255" max="2255" width="8.75" style="58" customWidth="1"/>
    <col min="2256" max="2256" width="9.25" style="58" customWidth="1"/>
    <col min="2257" max="2257" width="8.75" style="58" customWidth="1"/>
    <col min="2258" max="2258" width="7.625" style="58" customWidth="1"/>
    <col min="2259" max="2259" width="9" style="58" customWidth="1"/>
    <col min="2260" max="2260" width="9.75" style="58" customWidth="1"/>
    <col min="2261" max="2261" width="19" style="58" customWidth="1"/>
    <col min="2262" max="2262" width="25.875" style="58" customWidth="1"/>
    <col min="2263" max="2263" width="36" style="58" bestFit="1" customWidth="1"/>
    <col min="2264" max="2264" width="9.625" style="58" customWidth="1"/>
    <col min="2265" max="2265" width="7.625" style="58" customWidth="1"/>
    <col min="2266" max="2266" width="7.125" style="58" customWidth="1"/>
    <col min="2267" max="2267" width="16" style="58" customWidth="1"/>
    <col min="2268" max="2268" width="13.5" style="58" customWidth="1"/>
    <col min="2269" max="2269" width="17.875" style="58" customWidth="1"/>
    <col min="2270" max="2270" width="16.75" style="58" bestFit="1" customWidth="1"/>
    <col min="2271" max="2271" width="12.875" style="58" customWidth="1"/>
    <col min="2272" max="2272" width="7.125" style="58" customWidth="1"/>
    <col min="2273" max="2273" width="21" style="58" customWidth="1"/>
    <col min="2274" max="2274" width="12.875" style="58" customWidth="1"/>
    <col min="2275" max="2275" width="17.125" style="58" customWidth="1"/>
    <col min="2276" max="2276" width="15.875" style="58" customWidth="1"/>
    <col min="2277" max="2277" width="7.125" style="58" customWidth="1"/>
    <col min="2278" max="2278" width="20.375" style="58" bestFit="1" customWidth="1"/>
    <col min="2279" max="2279" width="9.625" style="58" customWidth="1"/>
    <col min="2280" max="2281" width="8.25" style="58" customWidth="1"/>
    <col min="2282" max="2282" width="13.75" style="58" customWidth="1"/>
    <col min="2283" max="2283" width="27.625" style="58" bestFit="1" customWidth="1"/>
    <col min="2284" max="2284" width="32" style="58" customWidth="1"/>
    <col min="2285" max="2285" width="17.875" style="58" bestFit="1" customWidth="1"/>
    <col min="2286" max="2286" width="10.75" style="58" customWidth="1"/>
    <col min="2287" max="2287" width="7.125" style="58" customWidth="1"/>
    <col min="2288" max="2288" width="22.125" style="58" customWidth="1"/>
    <col min="2289" max="2289" width="25.125" style="58" customWidth="1"/>
    <col min="2290" max="2290" width="7" style="58" customWidth="1"/>
    <col min="2291" max="2291" width="29.625" style="58" customWidth="1"/>
    <col min="2292" max="2292" width="22.375" style="58" customWidth="1"/>
    <col min="2293" max="2293" width="8.25" style="58" customWidth="1"/>
    <col min="2294" max="2294" width="10.125" style="58" customWidth="1"/>
    <col min="2295" max="2295" width="8.25" style="58" customWidth="1"/>
    <col min="2296" max="2296" width="26.75" style="58" bestFit="1" customWidth="1"/>
    <col min="2297" max="2297" width="22.875" style="58" bestFit="1" customWidth="1"/>
    <col min="2298" max="2300" width="8.25" style="58" customWidth="1"/>
    <col min="2301" max="2301" width="27.125" style="58" bestFit="1" customWidth="1"/>
    <col min="2302" max="2302" width="19.875" style="58" bestFit="1" customWidth="1"/>
    <col min="2303" max="2305" width="8.25" style="58" customWidth="1"/>
    <col min="2306" max="2306" width="24.25" style="58" bestFit="1" customWidth="1"/>
    <col min="2307" max="2307" width="16.75" style="58" bestFit="1" customWidth="1"/>
    <col min="2308" max="2308" width="21" style="58" bestFit="1" customWidth="1"/>
    <col min="2309" max="2485" width="8.625" style="58"/>
    <col min="2486" max="2486" width="4.5" style="58" bestFit="1" customWidth="1"/>
    <col min="2487" max="2487" width="55.625" style="58" customWidth="1"/>
    <col min="2488" max="2488" width="10.375" style="58" customWidth="1"/>
    <col min="2489" max="2495" width="11" style="58" customWidth="1"/>
    <col min="2496" max="2496" width="8.25" style="58" customWidth="1"/>
    <col min="2497" max="2497" width="11" style="58" customWidth="1"/>
    <col min="2498" max="2498" width="36" style="58" bestFit="1" customWidth="1"/>
    <col min="2499" max="2499" width="8.75" style="58" customWidth="1"/>
    <col min="2500" max="2500" width="11.875" style="58" customWidth="1"/>
    <col min="2501" max="2501" width="8.75" style="58" customWidth="1"/>
    <col min="2502" max="2502" width="9.25" style="58" customWidth="1"/>
    <col min="2503" max="2503" width="8.75" style="58" customWidth="1"/>
    <col min="2504" max="2504" width="7.625" style="58" customWidth="1"/>
    <col min="2505" max="2505" width="9" style="58" customWidth="1"/>
    <col min="2506" max="2506" width="9.75" style="58" bestFit="1" customWidth="1"/>
    <col min="2507" max="2507" width="25.875" style="58" bestFit="1" customWidth="1"/>
    <col min="2508" max="2508" width="36" style="58" bestFit="1" customWidth="1"/>
    <col min="2509" max="2509" width="8.75" style="58" customWidth="1"/>
    <col min="2510" max="2510" width="11.875" style="58" customWidth="1"/>
    <col min="2511" max="2511" width="8.75" style="58" customWidth="1"/>
    <col min="2512" max="2512" width="9.25" style="58" customWidth="1"/>
    <col min="2513" max="2513" width="8.75" style="58" customWidth="1"/>
    <col min="2514" max="2514" width="7.625" style="58" customWidth="1"/>
    <col min="2515" max="2515" width="9" style="58" customWidth="1"/>
    <col min="2516" max="2516" width="9.75" style="58" customWidth="1"/>
    <col min="2517" max="2517" width="19" style="58" customWidth="1"/>
    <col min="2518" max="2518" width="25.875" style="58" customWidth="1"/>
    <col min="2519" max="2519" width="36" style="58" bestFit="1" customWidth="1"/>
    <col min="2520" max="2520" width="9.625" style="58" customWidth="1"/>
    <col min="2521" max="2521" width="7.625" style="58" customWidth="1"/>
    <col min="2522" max="2522" width="7.125" style="58" customWidth="1"/>
    <col min="2523" max="2523" width="16" style="58" customWidth="1"/>
    <col min="2524" max="2524" width="13.5" style="58" customWidth="1"/>
    <col min="2525" max="2525" width="17.875" style="58" customWidth="1"/>
    <col min="2526" max="2526" width="16.75" style="58" bestFit="1" customWidth="1"/>
    <col min="2527" max="2527" width="12.875" style="58" customWidth="1"/>
    <col min="2528" max="2528" width="7.125" style="58" customWidth="1"/>
    <col min="2529" max="2529" width="21" style="58" customWidth="1"/>
    <col min="2530" max="2530" width="12.875" style="58" customWidth="1"/>
    <col min="2531" max="2531" width="17.125" style="58" customWidth="1"/>
    <col min="2532" max="2532" width="15.875" style="58" customWidth="1"/>
    <col min="2533" max="2533" width="7.125" style="58" customWidth="1"/>
    <col min="2534" max="2534" width="20.375" style="58" bestFit="1" customWidth="1"/>
    <col min="2535" max="2535" width="9.625" style="58" customWidth="1"/>
    <col min="2536" max="2537" width="8.25" style="58" customWidth="1"/>
    <col min="2538" max="2538" width="13.75" style="58" customWidth="1"/>
    <col min="2539" max="2539" width="27.625" style="58" bestFit="1" customWidth="1"/>
    <col min="2540" max="2540" width="32" style="58" customWidth="1"/>
    <col min="2541" max="2541" width="17.875" style="58" bestFit="1" customWidth="1"/>
    <col min="2542" max="2542" width="10.75" style="58" customWidth="1"/>
    <col min="2543" max="2543" width="7.125" style="58" customWidth="1"/>
    <col min="2544" max="2544" width="22.125" style="58" customWidth="1"/>
    <col min="2545" max="2545" width="25.125" style="58" customWidth="1"/>
    <col min="2546" max="2546" width="7" style="58" customWidth="1"/>
    <col min="2547" max="2547" width="29.625" style="58" customWidth="1"/>
    <col min="2548" max="2548" width="22.375" style="58" customWidth="1"/>
    <col min="2549" max="2549" width="8.25" style="58" customWidth="1"/>
    <col min="2550" max="2550" width="10.125" style="58" customWidth="1"/>
    <col min="2551" max="2551" width="8.25" style="58" customWidth="1"/>
    <col min="2552" max="2552" width="26.75" style="58" bestFit="1" customWidth="1"/>
    <col min="2553" max="2553" width="22.875" style="58" bestFit="1" customWidth="1"/>
    <col min="2554" max="2556" width="8.25" style="58" customWidth="1"/>
    <col min="2557" max="2557" width="27.125" style="58" bestFit="1" customWidth="1"/>
    <col min="2558" max="2558" width="19.875" style="58" bestFit="1" customWidth="1"/>
    <col min="2559" max="2561" width="8.25" style="58" customWidth="1"/>
    <col min="2562" max="2562" width="24.25" style="58" bestFit="1" customWidth="1"/>
    <col min="2563" max="2563" width="16.75" style="58" bestFit="1" customWidth="1"/>
    <col min="2564" max="2564" width="21" style="58" bestFit="1" customWidth="1"/>
    <col min="2565" max="2741" width="8.625" style="58"/>
    <col min="2742" max="2742" width="4.5" style="58" bestFit="1" customWidth="1"/>
    <col min="2743" max="2743" width="55.625" style="58" customWidth="1"/>
    <col min="2744" max="2744" width="10.375" style="58" customWidth="1"/>
    <col min="2745" max="2751" width="11" style="58" customWidth="1"/>
    <col min="2752" max="2752" width="8.25" style="58" customWidth="1"/>
    <col min="2753" max="2753" width="11" style="58" customWidth="1"/>
    <col min="2754" max="2754" width="36" style="58" bestFit="1" customWidth="1"/>
    <col min="2755" max="2755" width="8.75" style="58" customWidth="1"/>
    <col min="2756" max="2756" width="11.875" style="58" customWidth="1"/>
    <col min="2757" max="2757" width="8.75" style="58" customWidth="1"/>
    <col min="2758" max="2758" width="9.25" style="58" customWidth="1"/>
    <col min="2759" max="2759" width="8.75" style="58" customWidth="1"/>
    <col min="2760" max="2760" width="7.625" style="58" customWidth="1"/>
    <col min="2761" max="2761" width="9" style="58" customWidth="1"/>
    <col min="2762" max="2762" width="9.75" style="58" bestFit="1" customWidth="1"/>
    <col min="2763" max="2763" width="25.875" style="58" bestFit="1" customWidth="1"/>
    <col min="2764" max="2764" width="36" style="58" bestFit="1" customWidth="1"/>
    <col min="2765" max="2765" width="8.75" style="58" customWidth="1"/>
    <col min="2766" max="2766" width="11.875" style="58" customWidth="1"/>
    <col min="2767" max="2767" width="8.75" style="58" customWidth="1"/>
    <col min="2768" max="2768" width="9.25" style="58" customWidth="1"/>
    <col min="2769" max="2769" width="8.75" style="58" customWidth="1"/>
    <col min="2770" max="2770" width="7.625" style="58" customWidth="1"/>
    <col min="2771" max="2771" width="9" style="58" customWidth="1"/>
    <col min="2772" max="2772" width="9.75" style="58" customWidth="1"/>
    <col min="2773" max="2773" width="19" style="58" customWidth="1"/>
    <col min="2774" max="2774" width="25.875" style="58" customWidth="1"/>
    <col min="2775" max="2775" width="36" style="58" bestFit="1" customWidth="1"/>
    <col min="2776" max="2776" width="9.625" style="58" customWidth="1"/>
    <col min="2777" max="2777" width="7.625" style="58" customWidth="1"/>
    <col min="2778" max="2778" width="7.125" style="58" customWidth="1"/>
    <col min="2779" max="2779" width="16" style="58" customWidth="1"/>
    <col min="2780" max="2780" width="13.5" style="58" customWidth="1"/>
    <col min="2781" max="2781" width="17.875" style="58" customWidth="1"/>
    <col min="2782" max="2782" width="16.75" style="58" bestFit="1" customWidth="1"/>
    <col min="2783" max="2783" width="12.875" style="58" customWidth="1"/>
    <col min="2784" max="2784" width="7.125" style="58" customWidth="1"/>
    <col min="2785" max="2785" width="21" style="58" customWidth="1"/>
    <col min="2786" max="2786" width="12.875" style="58" customWidth="1"/>
    <col min="2787" max="2787" width="17.125" style="58" customWidth="1"/>
    <col min="2788" max="2788" width="15.875" style="58" customWidth="1"/>
    <col min="2789" max="2789" width="7.125" style="58" customWidth="1"/>
    <col min="2790" max="2790" width="20.375" style="58" bestFit="1" customWidth="1"/>
    <col min="2791" max="2791" width="9.625" style="58" customWidth="1"/>
    <col min="2792" max="2793" width="8.25" style="58" customWidth="1"/>
    <col min="2794" max="2794" width="13.75" style="58" customWidth="1"/>
    <col min="2795" max="2795" width="27.625" style="58" bestFit="1" customWidth="1"/>
    <col min="2796" max="2796" width="32" style="58" customWidth="1"/>
    <col min="2797" max="2797" width="17.875" style="58" bestFit="1" customWidth="1"/>
    <col min="2798" max="2798" width="10.75" style="58" customWidth="1"/>
    <col min="2799" max="2799" width="7.125" style="58" customWidth="1"/>
    <col min="2800" max="2800" width="22.125" style="58" customWidth="1"/>
    <col min="2801" max="2801" width="25.125" style="58" customWidth="1"/>
    <col min="2802" max="2802" width="7" style="58" customWidth="1"/>
    <col min="2803" max="2803" width="29.625" style="58" customWidth="1"/>
    <col min="2804" max="2804" width="22.375" style="58" customWidth="1"/>
    <col min="2805" max="2805" width="8.25" style="58" customWidth="1"/>
    <col min="2806" max="2806" width="10.125" style="58" customWidth="1"/>
    <col min="2807" max="2807" width="8.25" style="58" customWidth="1"/>
    <col min="2808" max="2808" width="26.75" style="58" bestFit="1" customWidth="1"/>
    <col min="2809" max="2809" width="22.875" style="58" bestFit="1" customWidth="1"/>
    <col min="2810" max="2812" width="8.25" style="58" customWidth="1"/>
    <col min="2813" max="2813" width="27.125" style="58" bestFit="1" customWidth="1"/>
    <col min="2814" max="2814" width="19.875" style="58" bestFit="1" customWidth="1"/>
    <col min="2815" max="2817" width="8.25" style="58" customWidth="1"/>
    <col min="2818" max="2818" width="24.25" style="58" bestFit="1" customWidth="1"/>
    <col min="2819" max="2819" width="16.75" style="58" bestFit="1" customWidth="1"/>
    <col min="2820" max="2820" width="21" style="58" bestFit="1" customWidth="1"/>
    <col min="2821" max="2997" width="8.625" style="58"/>
    <col min="2998" max="2998" width="4.5" style="58" bestFit="1" customWidth="1"/>
    <col min="2999" max="2999" width="55.625" style="58" customWidth="1"/>
    <col min="3000" max="3000" width="10.375" style="58" customWidth="1"/>
    <col min="3001" max="3007" width="11" style="58" customWidth="1"/>
    <col min="3008" max="3008" width="8.25" style="58" customWidth="1"/>
    <col min="3009" max="3009" width="11" style="58" customWidth="1"/>
    <col min="3010" max="3010" width="36" style="58" bestFit="1" customWidth="1"/>
    <col min="3011" max="3011" width="8.75" style="58" customWidth="1"/>
    <col min="3012" max="3012" width="11.875" style="58" customWidth="1"/>
    <col min="3013" max="3013" width="8.75" style="58" customWidth="1"/>
    <col min="3014" max="3014" width="9.25" style="58" customWidth="1"/>
    <col min="3015" max="3015" width="8.75" style="58" customWidth="1"/>
    <col min="3016" max="3016" width="7.625" style="58" customWidth="1"/>
    <col min="3017" max="3017" width="9" style="58" customWidth="1"/>
    <col min="3018" max="3018" width="9.75" style="58" bestFit="1" customWidth="1"/>
    <col min="3019" max="3019" width="25.875" style="58" bestFit="1" customWidth="1"/>
    <col min="3020" max="3020" width="36" style="58" bestFit="1" customWidth="1"/>
    <col min="3021" max="3021" width="8.75" style="58" customWidth="1"/>
    <col min="3022" max="3022" width="11.875" style="58" customWidth="1"/>
    <col min="3023" max="3023" width="8.75" style="58" customWidth="1"/>
    <col min="3024" max="3024" width="9.25" style="58" customWidth="1"/>
    <col min="3025" max="3025" width="8.75" style="58" customWidth="1"/>
    <col min="3026" max="3026" width="7.625" style="58" customWidth="1"/>
    <col min="3027" max="3027" width="9" style="58" customWidth="1"/>
    <col min="3028" max="3028" width="9.75" style="58" customWidth="1"/>
    <col min="3029" max="3029" width="19" style="58" customWidth="1"/>
    <col min="3030" max="3030" width="25.875" style="58" customWidth="1"/>
    <col min="3031" max="3031" width="36" style="58" bestFit="1" customWidth="1"/>
    <col min="3032" max="3032" width="9.625" style="58" customWidth="1"/>
    <col min="3033" max="3033" width="7.625" style="58" customWidth="1"/>
    <col min="3034" max="3034" width="7.125" style="58" customWidth="1"/>
    <col min="3035" max="3035" width="16" style="58" customWidth="1"/>
    <col min="3036" max="3036" width="13.5" style="58" customWidth="1"/>
    <col min="3037" max="3037" width="17.875" style="58" customWidth="1"/>
    <col min="3038" max="3038" width="16.75" style="58" bestFit="1" customWidth="1"/>
    <col min="3039" max="3039" width="12.875" style="58" customWidth="1"/>
    <col min="3040" max="3040" width="7.125" style="58" customWidth="1"/>
    <col min="3041" max="3041" width="21" style="58" customWidth="1"/>
    <col min="3042" max="3042" width="12.875" style="58" customWidth="1"/>
    <col min="3043" max="3043" width="17.125" style="58" customWidth="1"/>
    <col min="3044" max="3044" width="15.875" style="58" customWidth="1"/>
    <col min="3045" max="3045" width="7.125" style="58" customWidth="1"/>
    <col min="3046" max="3046" width="20.375" style="58" bestFit="1" customWidth="1"/>
    <col min="3047" max="3047" width="9.625" style="58" customWidth="1"/>
    <col min="3048" max="3049" width="8.25" style="58" customWidth="1"/>
    <col min="3050" max="3050" width="13.75" style="58" customWidth="1"/>
    <col min="3051" max="3051" width="27.625" style="58" bestFit="1" customWidth="1"/>
    <col min="3052" max="3052" width="32" style="58" customWidth="1"/>
    <col min="3053" max="3053" width="17.875" style="58" bestFit="1" customWidth="1"/>
    <col min="3054" max="3054" width="10.75" style="58" customWidth="1"/>
    <col min="3055" max="3055" width="7.125" style="58" customWidth="1"/>
    <col min="3056" max="3056" width="22.125" style="58" customWidth="1"/>
    <col min="3057" max="3057" width="25.125" style="58" customWidth="1"/>
    <col min="3058" max="3058" width="7" style="58" customWidth="1"/>
    <col min="3059" max="3059" width="29.625" style="58" customWidth="1"/>
    <col min="3060" max="3060" width="22.375" style="58" customWidth="1"/>
    <col min="3061" max="3061" width="8.25" style="58" customWidth="1"/>
    <col min="3062" max="3062" width="10.125" style="58" customWidth="1"/>
    <col min="3063" max="3063" width="8.25" style="58" customWidth="1"/>
    <col min="3064" max="3064" width="26.75" style="58" bestFit="1" customWidth="1"/>
    <col min="3065" max="3065" width="22.875" style="58" bestFit="1" customWidth="1"/>
    <col min="3066" max="3068" width="8.25" style="58" customWidth="1"/>
    <col min="3069" max="3069" width="27.125" style="58" bestFit="1" customWidth="1"/>
    <col min="3070" max="3070" width="19.875" style="58" bestFit="1" customWidth="1"/>
    <col min="3071" max="3073" width="8.25" style="58" customWidth="1"/>
    <col min="3074" max="3074" width="24.25" style="58" bestFit="1" customWidth="1"/>
    <col min="3075" max="3075" width="16.75" style="58" bestFit="1" customWidth="1"/>
    <col min="3076" max="3076" width="21" style="58" bestFit="1" customWidth="1"/>
    <col min="3077" max="3253" width="8.625" style="58"/>
    <col min="3254" max="3254" width="4.5" style="58" bestFit="1" customWidth="1"/>
    <col min="3255" max="3255" width="55.625" style="58" customWidth="1"/>
    <col min="3256" max="3256" width="10.375" style="58" customWidth="1"/>
    <col min="3257" max="3263" width="11" style="58" customWidth="1"/>
    <col min="3264" max="3264" width="8.25" style="58" customWidth="1"/>
    <col min="3265" max="3265" width="11" style="58" customWidth="1"/>
    <col min="3266" max="3266" width="36" style="58" bestFit="1" customWidth="1"/>
    <col min="3267" max="3267" width="8.75" style="58" customWidth="1"/>
    <col min="3268" max="3268" width="11.875" style="58" customWidth="1"/>
    <col min="3269" max="3269" width="8.75" style="58" customWidth="1"/>
    <col min="3270" max="3270" width="9.25" style="58" customWidth="1"/>
    <col min="3271" max="3271" width="8.75" style="58" customWidth="1"/>
    <col min="3272" max="3272" width="7.625" style="58" customWidth="1"/>
    <col min="3273" max="3273" width="9" style="58" customWidth="1"/>
    <col min="3274" max="3274" width="9.75" style="58" bestFit="1" customWidth="1"/>
    <col min="3275" max="3275" width="25.875" style="58" bestFit="1" customWidth="1"/>
    <col min="3276" max="3276" width="36" style="58" bestFit="1" customWidth="1"/>
    <col min="3277" max="3277" width="8.75" style="58" customWidth="1"/>
    <col min="3278" max="3278" width="11.875" style="58" customWidth="1"/>
    <col min="3279" max="3279" width="8.75" style="58" customWidth="1"/>
    <col min="3280" max="3280" width="9.25" style="58" customWidth="1"/>
    <col min="3281" max="3281" width="8.75" style="58" customWidth="1"/>
    <col min="3282" max="3282" width="7.625" style="58" customWidth="1"/>
    <col min="3283" max="3283" width="9" style="58" customWidth="1"/>
    <col min="3284" max="3284" width="9.75" style="58" customWidth="1"/>
    <col min="3285" max="3285" width="19" style="58" customWidth="1"/>
    <col min="3286" max="3286" width="25.875" style="58" customWidth="1"/>
    <col min="3287" max="3287" width="36" style="58" bestFit="1" customWidth="1"/>
    <col min="3288" max="3288" width="9.625" style="58" customWidth="1"/>
    <col min="3289" max="3289" width="7.625" style="58" customWidth="1"/>
    <col min="3290" max="3290" width="7.125" style="58" customWidth="1"/>
    <col min="3291" max="3291" width="16" style="58" customWidth="1"/>
    <col min="3292" max="3292" width="13.5" style="58" customWidth="1"/>
    <col min="3293" max="3293" width="17.875" style="58" customWidth="1"/>
    <col min="3294" max="3294" width="16.75" style="58" bestFit="1" customWidth="1"/>
    <col min="3295" max="3295" width="12.875" style="58" customWidth="1"/>
    <col min="3296" max="3296" width="7.125" style="58" customWidth="1"/>
    <col min="3297" max="3297" width="21" style="58" customWidth="1"/>
    <col min="3298" max="3298" width="12.875" style="58" customWidth="1"/>
    <col min="3299" max="3299" width="17.125" style="58" customWidth="1"/>
    <col min="3300" max="3300" width="15.875" style="58" customWidth="1"/>
    <col min="3301" max="3301" width="7.125" style="58" customWidth="1"/>
    <col min="3302" max="3302" width="20.375" style="58" bestFit="1" customWidth="1"/>
    <col min="3303" max="3303" width="9.625" style="58" customWidth="1"/>
    <col min="3304" max="3305" width="8.25" style="58" customWidth="1"/>
    <col min="3306" max="3306" width="13.75" style="58" customWidth="1"/>
    <col min="3307" max="3307" width="27.625" style="58" bestFit="1" customWidth="1"/>
    <col min="3308" max="3308" width="32" style="58" customWidth="1"/>
    <col min="3309" max="3309" width="17.875" style="58" bestFit="1" customWidth="1"/>
    <col min="3310" max="3310" width="10.75" style="58" customWidth="1"/>
    <col min="3311" max="3311" width="7.125" style="58" customWidth="1"/>
    <col min="3312" max="3312" width="22.125" style="58" customWidth="1"/>
    <col min="3313" max="3313" width="25.125" style="58" customWidth="1"/>
    <col min="3314" max="3314" width="7" style="58" customWidth="1"/>
    <col min="3315" max="3315" width="29.625" style="58" customWidth="1"/>
    <col min="3316" max="3316" width="22.375" style="58" customWidth="1"/>
    <col min="3317" max="3317" width="8.25" style="58" customWidth="1"/>
    <col min="3318" max="3318" width="10.125" style="58" customWidth="1"/>
    <col min="3319" max="3319" width="8.25" style="58" customWidth="1"/>
    <col min="3320" max="3320" width="26.75" style="58" bestFit="1" customWidth="1"/>
    <col min="3321" max="3321" width="22.875" style="58" bestFit="1" customWidth="1"/>
    <col min="3322" max="3324" width="8.25" style="58" customWidth="1"/>
    <col min="3325" max="3325" width="27.125" style="58" bestFit="1" customWidth="1"/>
    <col min="3326" max="3326" width="19.875" style="58" bestFit="1" customWidth="1"/>
    <col min="3327" max="3329" width="8.25" style="58" customWidth="1"/>
    <col min="3330" max="3330" width="24.25" style="58" bestFit="1" customWidth="1"/>
    <col min="3331" max="3331" width="16.75" style="58" bestFit="1" customWidth="1"/>
    <col min="3332" max="3332" width="21" style="58" bestFit="1" customWidth="1"/>
    <col min="3333" max="3509" width="8.625" style="58"/>
    <col min="3510" max="3510" width="4.5" style="58" bestFit="1" customWidth="1"/>
    <col min="3511" max="3511" width="55.625" style="58" customWidth="1"/>
    <col min="3512" max="3512" width="10.375" style="58" customWidth="1"/>
    <col min="3513" max="3519" width="11" style="58" customWidth="1"/>
    <col min="3520" max="3520" width="8.25" style="58" customWidth="1"/>
    <col min="3521" max="3521" width="11" style="58" customWidth="1"/>
    <col min="3522" max="3522" width="36" style="58" bestFit="1" customWidth="1"/>
    <col min="3523" max="3523" width="8.75" style="58" customWidth="1"/>
    <col min="3524" max="3524" width="11.875" style="58" customWidth="1"/>
    <col min="3525" max="3525" width="8.75" style="58" customWidth="1"/>
    <col min="3526" max="3526" width="9.25" style="58" customWidth="1"/>
    <col min="3527" max="3527" width="8.75" style="58" customWidth="1"/>
    <col min="3528" max="3528" width="7.625" style="58" customWidth="1"/>
    <col min="3529" max="3529" width="9" style="58" customWidth="1"/>
    <col min="3530" max="3530" width="9.75" style="58" bestFit="1" customWidth="1"/>
    <col min="3531" max="3531" width="25.875" style="58" bestFit="1" customWidth="1"/>
    <col min="3532" max="3532" width="36" style="58" bestFit="1" customWidth="1"/>
    <col min="3533" max="3533" width="8.75" style="58" customWidth="1"/>
    <col min="3534" max="3534" width="11.875" style="58" customWidth="1"/>
    <col min="3535" max="3535" width="8.75" style="58" customWidth="1"/>
    <col min="3536" max="3536" width="9.25" style="58" customWidth="1"/>
    <col min="3537" max="3537" width="8.75" style="58" customWidth="1"/>
    <col min="3538" max="3538" width="7.625" style="58" customWidth="1"/>
    <col min="3539" max="3539" width="9" style="58" customWidth="1"/>
    <col min="3540" max="3540" width="9.75" style="58" customWidth="1"/>
    <col min="3541" max="3541" width="19" style="58" customWidth="1"/>
    <col min="3542" max="3542" width="25.875" style="58" customWidth="1"/>
    <col min="3543" max="3543" width="36" style="58" bestFit="1" customWidth="1"/>
    <col min="3544" max="3544" width="9.625" style="58" customWidth="1"/>
    <col min="3545" max="3545" width="7.625" style="58" customWidth="1"/>
    <col min="3546" max="3546" width="7.125" style="58" customWidth="1"/>
    <col min="3547" max="3547" width="16" style="58" customWidth="1"/>
    <col min="3548" max="3548" width="13.5" style="58" customWidth="1"/>
    <col min="3549" max="3549" width="17.875" style="58" customWidth="1"/>
    <col min="3550" max="3550" width="16.75" style="58" bestFit="1" customWidth="1"/>
    <col min="3551" max="3551" width="12.875" style="58" customWidth="1"/>
    <col min="3552" max="3552" width="7.125" style="58" customWidth="1"/>
    <col min="3553" max="3553" width="21" style="58" customWidth="1"/>
    <col min="3554" max="3554" width="12.875" style="58" customWidth="1"/>
    <col min="3555" max="3555" width="17.125" style="58" customWidth="1"/>
    <col min="3556" max="3556" width="15.875" style="58" customWidth="1"/>
    <col min="3557" max="3557" width="7.125" style="58" customWidth="1"/>
    <col min="3558" max="3558" width="20.375" style="58" bestFit="1" customWidth="1"/>
    <col min="3559" max="3559" width="9.625" style="58" customWidth="1"/>
    <col min="3560" max="3561" width="8.25" style="58" customWidth="1"/>
    <col min="3562" max="3562" width="13.75" style="58" customWidth="1"/>
    <col min="3563" max="3563" width="27.625" style="58" bestFit="1" customWidth="1"/>
    <col min="3564" max="3564" width="32" style="58" customWidth="1"/>
    <col min="3565" max="3565" width="17.875" style="58" bestFit="1" customWidth="1"/>
    <col min="3566" max="3566" width="10.75" style="58" customWidth="1"/>
    <col min="3567" max="3567" width="7.125" style="58" customWidth="1"/>
    <col min="3568" max="3568" width="22.125" style="58" customWidth="1"/>
    <col min="3569" max="3569" width="25.125" style="58" customWidth="1"/>
    <col min="3570" max="3570" width="7" style="58" customWidth="1"/>
    <col min="3571" max="3571" width="29.625" style="58" customWidth="1"/>
    <col min="3572" max="3572" width="22.375" style="58" customWidth="1"/>
    <col min="3573" max="3573" width="8.25" style="58" customWidth="1"/>
    <col min="3574" max="3574" width="10.125" style="58" customWidth="1"/>
    <col min="3575" max="3575" width="8.25" style="58" customWidth="1"/>
    <col min="3576" max="3576" width="26.75" style="58" bestFit="1" customWidth="1"/>
    <col min="3577" max="3577" width="22.875" style="58" bestFit="1" customWidth="1"/>
    <col min="3578" max="3580" width="8.25" style="58" customWidth="1"/>
    <col min="3581" max="3581" width="27.125" style="58" bestFit="1" customWidth="1"/>
    <col min="3582" max="3582" width="19.875" style="58" bestFit="1" customWidth="1"/>
    <col min="3583" max="3585" width="8.25" style="58" customWidth="1"/>
    <col min="3586" max="3586" width="24.25" style="58" bestFit="1" customWidth="1"/>
    <col min="3587" max="3587" width="16.75" style="58" bestFit="1" customWidth="1"/>
    <col min="3588" max="3588" width="21" style="58" bestFit="1" customWidth="1"/>
    <col min="3589" max="3765" width="8.625" style="58"/>
    <col min="3766" max="3766" width="4.5" style="58" bestFit="1" customWidth="1"/>
    <col min="3767" max="3767" width="55.625" style="58" customWidth="1"/>
    <col min="3768" max="3768" width="10.375" style="58" customWidth="1"/>
    <col min="3769" max="3775" width="11" style="58" customWidth="1"/>
    <col min="3776" max="3776" width="8.25" style="58" customWidth="1"/>
    <col min="3777" max="3777" width="11" style="58" customWidth="1"/>
    <col min="3778" max="3778" width="36" style="58" bestFit="1" customWidth="1"/>
    <col min="3779" max="3779" width="8.75" style="58" customWidth="1"/>
    <col min="3780" max="3780" width="11.875" style="58" customWidth="1"/>
    <col min="3781" max="3781" width="8.75" style="58" customWidth="1"/>
    <col min="3782" max="3782" width="9.25" style="58" customWidth="1"/>
    <col min="3783" max="3783" width="8.75" style="58" customWidth="1"/>
    <col min="3784" max="3784" width="7.625" style="58" customWidth="1"/>
    <col min="3785" max="3785" width="9" style="58" customWidth="1"/>
    <col min="3786" max="3786" width="9.75" style="58" bestFit="1" customWidth="1"/>
    <col min="3787" max="3787" width="25.875" style="58" bestFit="1" customWidth="1"/>
    <col min="3788" max="3788" width="36" style="58" bestFit="1" customWidth="1"/>
    <col min="3789" max="3789" width="8.75" style="58" customWidth="1"/>
    <col min="3790" max="3790" width="11.875" style="58" customWidth="1"/>
    <col min="3791" max="3791" width="8.75" style="58" customWidth="1"/>
    <col min="3792" max="3792" width="9.25" style="58" customWidth="1"/>
    <col min="3793" max="3793" width="8.75" style="58" customWidth="1"/>
    <col min="3794" max="3794" width="7.625" style="58" customWidth="1"/>
    <col min="3795" max="3795" width="9" style="58" customWidth="1"/>
    <col min="3796" max="3796" width="9.75" style="58" customWidth="1"/>
    <col min="3797" max="3797" width="19" style="58" customWidth="1"/>
    <col min="3798" max="3798" width="25.875" style="58" customWidth="1"/>
    <col min="3799" max="3799" width="36" style="58" bestFit="1" customWidth="1"/>
    <col min="3800" max="3800" width="9.625" style="58" customWidth="1"/>
    <col min="3801" max="3801" width="7.625" style="58" customWidth="1"/>
    <col min="3802" max="3802" width="7.125" style="58" customWidth="1"/>
    <col min="3803" max="3803" width="16" style="58" customWidth="1"/>
    <col min="3804" max="3804" width="13.5" style="58" customWidth="1"/>
    <col min="3805" max="3805" width="17.875" style="58" customWidth="1"/>
    <col min="3806" max="3806" width="16.75" style="58" bestFit="1" customWidth="1"/>
    <col min="3807" max="3807" width="12.875" style="58" customWidth="1"/>
    <col min="3808" max="3808" width="7.125" style="58" customWidth="1"/>
    <col min="3809" max="3809" width="21" style="58" customWidth="1"/>
    <col min="3810" max="3810" width="12.875" style="58" customWidth="1"/>
    <col min="3811" max="3811" width="17.125" style="58" customWidth="1"/>
    <col min="3812" max="3812" width="15.875" style="58" customWidth="1"/>
    <col min="3813" max="3813" width="7.125" style="58" customWidth="1"/>
    <col min="3814" max="3814" width="20.375" style="58" bestFit="1" customWidth="1"/>
    <col min="3815" max="3815" width="9.625" style="58" customWidth="1"/>
    <col min="3816" max="3817" width="8.25" style="58" customWidth="1"/>
    <col min="3818" max="3818" width="13.75" style="58" customWidth="1"/>
    <col min="3819" max="3819" width="27.625" style="58" bestFit="1" customWidth="1"/>
    <col min="3820" max="3820" width="32" style="58" customWidth="1"/>
    <col min="3821" max="3821" width="17.875" style="58" bestFit="1" customWidth="1"/>
    <col min="3822" max="3822" width="10.75" style="58" customWidth="1"/>
    <col min="3823" max="3823" width="7.125" style="58" customWidth="1"/>
    <col min="3824" max="3824" width="22.125" style="58" customWidth="1"/>
    <col min="3825" max="3825" width="25.125" style="58" customWidth="1"/>
    <col min="3826" max="3826" width="7" style="58" customWidth="1"/>
    <col min="3827" max="3827" width="29.625" style="58" customWidth="1"/>
    <col min="3828" max="3828" width="22.375" style="58" customWidth="1"/>
    <col min="3829" max="3829" width="8.25" style="58" customWidth="1"/>
    <col min="3830" max="3830" width="10.125" style="58" customWidth="1"/>
    <col min="3831" max="3831" width="8.25" style="58" customWidth="1"/>
    <col min="3832" max="3832" width="26.75" style="58" bestFit="1" customWidth="1"/>
    <col min="3833" max="3833" width="22.875" style="58" bestFit="1" customWidth="1"/>
    <col min="3834" max="3836" width="8.25" style="58" customWidth="1"/>
    <col min="3837" max="3837" width="27.125" style="58" bestFit="1" customWidth="1"/>
    <col min="3838" max="3838" width="19.875" style="58" bestFit="1" customWidth="1"/>
    <col min="3839" max="3841" width="8.25" style="58" customWidth="1"/>
    <col min="3842" max="3842" width="24.25" style="58" bestFit="1" customWidth="1"/>
    <col min="3843" max="3843" width="16.75" style="58" bestFit="1" customWidth="1"/>
    <col min="3844" max="3844" width="21" style="58" bestFit="1" customWidth="1"/>
    <col min="3845" max="4021" width="8.625" style="58"/>
    <col min="4022" max="4022" width="4.5" style="58" bestFit="1" customWidth="1"/>
    <col min="4023" max="4023" width="55.625" style="58" customWidth="1"/>
    <col min="4024" max="4024" width="10.375" style="58" customWidth="1"/>
    <col min="4025" max="4031" width="11" style="58" customWidth="1"/>
    <col min="4032" max="4032" width="8.25" style="58" customWidth="1"/>
    <col min="4033" max="4033" width="11" style="58" customWidth="1"/>
    <col min="4034" max="4034" width="36" style="58" bestFit="1" customWidth="1"/>
    <col min="4035" max="4035" width="8.75" style="58" customWidth="1"/>
    <col min="4036" max="4036" width="11.875" style="58" customWidth="1"/>
    <col min="4037" max="4037" width="8.75" style="58" customWidth="1"/>
    <col min="4038" max="4038" width="9.25" style="58" customWidth="1"/>
    <col min="4039" max="4039" width="8.75" style="58" customWidth="1"/>
    <col min="4040" max="4040" width="7.625" style="58" customWidth="1"/>
    <col min="4041" max="4041" width="9" style="58" customWidth="1"/>
    <col min="4042" max="4042" width="9.75" style="58" bestFit="1" customWidth="1"/>
    <col min="4043" max="4043" width="25.875" style="58" bestFit="1" customWidth="1"/>
    <col min="4044" max="4044" width="36" style="58" bestFit="1" customWidth="1"/>
    <col min="4045" max="4045" width="8.75" style="58" customWidth="1"/>
    <col min="4046" max="4046" width="11.875" style="58" customWidth="1"/>
    <col min="4047" max="4047" width="8.75" style="58" customWidth="1"/>
    <col min="4048" max="4048" width="9.25" style="58" customWidth="1"/>
    <col min="4049" max="4049" width="8.75" style="58" customWidth="1"/>
    <col min="4050" max="4050" width="7.625" style="58" customWidth="1"/>
    <col min="4051" max="4051" width="9" style="58" customWidth="1"/>
    <col min="4052" max="4052" width="9.75" style="58" customWidth="1"/>
    <col min="4053" max="4053" width="19" style="58" customWidth="1"/>
    <col min="4054" max="4054" width="25.875" style="58" customWidth="1"/>
    <col min="4055" max="4055" width="36" style="58" bestFit="1" customWidth="1"/>
    <col min="4056" max="4056" width="9.625" style="58" customWidth="1"/>
    <col min="4057" max="4057" width="7.625" style="58" customWidth="1"/>
    <col min="4058" max="4058" width="7.125" style="58" customWidth="1"/>
    <col min="4059" max="4059" width="16" style="58" customWidth="1"/>
    <col min="4060" max="4060" width="13.5" style="58" customWidth="1"/>
    <col min="4061" max="4061" width="17.875" style="58" customWidth="1"/>
    <col min="4062" max="4062" width="16.75" style="58" bestFit="1" customWidth="1"/>
    <col min="4063" max="4063" width="12.875" style="58" customWidth="1"/>
    <col min="4064" max="4064" width="7.125" style="58" customWidth="1"/>
    <col min="4065" max="4065" width="21" style="58" customWidth="1"/>
    <col min="4066" max="4066" width="12.875" style="58" customWidth="1"/>
    <col min="4067" max="4067" width="17.125" style="58" customWidth="1"/>
    <col min="4068" max="4068" width="15.875" style="58" customWidth="1"/>
    <col min="4069" max="4069" width="7.125" style="58" customWidth="1"/>
    <col min="4070" max="4070" width="20.375" style="58" bestFit="1" customWidth="1"/>
    <col min="4071" max="4071" width="9.625" style="58" customWidth="1"/>
    <col min="4072" max="4073" width="8.25" style="58" customWidth="1"/>
    <col min="4074" max="4074" width="13.75" style="58" customWidth="1"/>
    <col min="4075" max="4075" width="27.625" style="58" bestFit="1" customWidth="1"/>
    <col min="4076" max="4076" width="32" style="58" customWidth="1"/>
    <col min="4077" max="4077" width="17.875" style="58" bestFit="1" customWidth="1"/>
    <col min="4078" max="4078" width="10.75" style="58" customWidth="1"/>
    <col min="4079" max="4079" width="7.125" style="58" customWidth="1"/>
    <col min="4080" max="4080" width="22.125" style="58" customWidth="1"/>
    <col min="4081" max="4081" width="25.125" style="58" customWidth="1"/>
    <col min="4082" max="4082" width="7" style="58" customWidth="1"/>
    <col min="4083" max="4083" width="29.625" style="58" customWidth="1"/>
    <col min="4084" max="4084" width="22.375" style="58" customWidth="1"/>
    <col min="4085" max="4085" width="8.25" style="58" customWidth="1"/>
    <col min="4086" max="4086" width="10.125" style="58" customWidth="1"/>
    <col min="4087" max="4087" width="8.25" style="58" customWidth="1"/>
    <col min="4088" max="4088" width="26.75" style="58" bestFit="1" customWidth="1"/>
    <col min="4089" max="4089" width="22.875" style="58" bestFit="1" customWidth="1"/>
    <col min="4090" max="4092" width="8.25" style="58" customWidth="1"/>
    <col min="4093" max="4093" width="27.125" style="58" bestFit="1" customWidth="1"/>
    <col min="4094" max="4094" width="19.875" style="58" bestFit="1" customWidth="1"/>
    <col min="4095" max="4097" width="8.25" style="58" customWidth="1"/>
    <col min="4098" max="4098" width="24.25" style="58" bestFit="1" customWidth="1"/>
    <col min="4099" max="4099" width="16.75" style="58" bestFit="1" customWidth="1"/>
    <col min="4100" max="4100" width="21" style="58" bestFit="1" customWidth="1"/>
    <col min="4101" max="4277" width="8.625" style="58"/>
    <col min="4278" max="4278" width="4.5" style="58" bestFit="1" customWidth="1"/>
    <col min="4279" max="4279" width="55.625" style="58" customWidth="1"/>
    <col min="4280" max="4280" width="10.375" style="58" customWidth="1"/>
    <col min="4281" max="4287" width="11" style="58" customWidth="1"/>
    <col min="4288" max="4288" width="8.25" style="58" customWidth="1"/>
    <col min="4289" max="4289" width="11" style="58" customWidth="1"/>
    <col min="4290" max="4290" width="36" style="58" bestFit="1" customWidth="1"/>
    <col min="4291" max="4291" width="8.75" style="58" customWidth="1"/>
    <col min="4292" max="4292" width="11.875" style="58" customWidth="1"/>
    <col min="4293" max="4293" width="8.75" style="58" customWidth="1"/>
    <col min="4294" max="4294" width="9.25" style="58" customWidth="1"/>
    <col min="4295" max="4295" width="8.75" style="58" customWidth="1"/>
    <col min="4296" max="4296" width="7.625" style="58" customWidth="1"/>
    <col min="4297" max="4297" width="9" style="58" customWidth="1"/>
    <col min="4298" max="4298" width="9.75" style="58" bestFit="1" customWidth="1"/>
    <col min="4299" max="4299" width="25.875" style="58" bestFit="1" customWidth="1"/>
    <col min="4300" max="4300" width="36" style="58" bestFit="1" customWidth="1"/>
    <col min="4301" max="4301" width="8.75" style="58" customWidth="1"/>
    <col min="4302" max="4302" width="11.875" style="58" customWidth="1"/>
    <col min="4303" max="4303" width="8.75" style="58" customWidth="1"/>
    <col min="4304" max="4304" width="9.25" style="58" customWidth="1"/>
    <col min="4305" max="4305" width="8.75" style="58" customWidth="1"/>
    <col min="4306" max="4306" width="7.625" style="58" customWidth="1"/>
    <col min="4307" max="4307" width="9" style="58" customWidth="1"/>
    <col min="4308" max="4308" width="9.75" style="58" customWidth="1"/>
    <col min="4309" max="4309" width="19" style="58" customWidth="1"/>
    <col min="4310" max="4310" width="25.875" style="58" customWidth="1"/>
    <col min="4311" max="4311" width="36" style="58" bestFit="1" customWidth="1"/>
    <col min="4312" max="4312" width="9.625" style="58" customWidth="1"/>
    <col min="4313" max="4313" width="7.625" style="58" customWidth="1"/>
    <col min="4314" max="4314" width="7.125" style="58" customWidth="1"/>
    <col min="4315" max="4315" width="16" style="58" customWidth="1"/>
    <col min="4316" max="4316" width="13.5" style="58" customWidth="1"/>
    <col min="4317" max="4317" width="17.875" style="58" customWidth="1"/>
    <col min="4318" max="4318" width="16.75" style="58" bestFit="1" customWidth="1"/>
    <col min="4319" max="4319" width="12.875" style="58" customWidth="1"/>
    <col min="4320" max="4320" width="7.125" style="58" customWidth="1"/>
    <col min="4321" max="4321" width="21" style="58" customWidth="1"/>
    <col min="4322" max="4322" width="12.875" style="58" customWidth="1"/>
    <col min="4323" max="4323" width="17.125" style="58" customWidth="1"/>
    <col min="4324" max="4324" width="15.875" style="58" customWidth="1"/>
    <col min="4325" max="4325" width="7.125" style="58" customWidth="1"/>
    <col min="4326" max="4326" width="20.375" style="58" bestFit="1" customWidth="1"/>
    <col min="4327" max="4327" width="9.625" style="58" customWidth="1"/>
    <col min="4328" max="4329" width="8.25" style="58" customWidth="1"/>
    <col min="4330" max="4330" width="13.75" style="58" customWidth="1"/>
    <col min="4331" max="4331" width="27.625" style="58" bestFit="1" customWidth="1"/>
    <col min="4332" max="4332" width="32" style="58" customWidth="1"/>
    <col min="4333" max="4333" width="17.875" style="58" bestFit="1" customWidth="1"/>
    <col min="4334" max="4334" width="10.75" style="58" customWidth="1"/>
    <col min="4335" max="4335" width="7.125" style="58" customWidth="1"/>
    <col min="4336" max="4336" width="22.125" style="58" customWidth="1"/>
    <col min="4337" max="4337" width="25.125" style="58" customWidth="1"/>
    <col min="4338" max="4338" width="7" style="58" customWidth="1"/>
    <col min="4339" max="4339" width="29.625" style="58" customWidth="1"/>
    <col min="4340" max="4340" width="22.375" style="58" customWidth="1"/>
    <col min="4341" max="4341" width="8.25" style="58" customWidth="1"/>
    <col min="4342" max="4342" width="10.125" style="58" customWidth="1"/>
    <col min="4343" max="4343" width="8.25" style="58" customWidth="1"/>
    <col min="4344" max="4344" width="26.75" style="58" bestFit="1" customWidth="1"/>
    <col min="4345" max="4345" width="22.875" style="58" bestFit="1" customWidth="1"/>
    <col min="4346" max="4348" width="8.25" style="58" customWidth="1"/>
    <col min="4349" max="4349" width="27.125" style="58" bestFit="1" customWidth="1"/>
    <col min="4350" max="4350" width="19.875" style="58" bestFit="1" customWidth="1"/>
    <col min="4351" max="4353" width="8.25" style="58" customWidth="1"/>
    <col min="4354" max="4354" width="24.25" style="58" bestFit="1" customWidth="1"/>
    <col min="4355" max="4355" width="16.75" style="58" bestFit="1" customWidth="1"/>
    <col min="4356" max="4356" width="21" style="58" bestFit="1" customWidth="1"/>
    <col min="4357" max="4533" width="8.625" style="58"/>
    <col min="4534" max="4534" width="4.5" style="58" bestFit="1" customWidth="1"/>
    <col min="4535" max="4535" width="55.625" style="58" customWidth="1"/>
    <col min="4536" max="4536" width="10.375" style="58" customWidth="1"/>
    <col min="4537" max="4543" width="11" style="58" customWidth="1"/>
    <col min="4544" max="4544" width="8.25" style="58" customWidth="1"/>
    <col min="4545" max="4545" width="11" style="58" customWidth="1"/>
    <col min="4546" max="4546" width="36" style="58" bestFit="1" customWidth="1"/>
    <col min="4547" max="4547" width="8.75" style="58" customWidth="1"/>
    <col min="4548" max="4548" width="11.875" style="58" customWidth="1"/>
    <col min="4549" max="4549" width="8.75" style="58" customWidth="1"/>
    <col min="4550" max="4550" width="9.25" style="58" customWidth="1"/>
    <col min="4551" max="4551" width="8.75" style="58" customWidth="1"/>
    <col min="4552" max="4552" width="7.625" style="58" customWidth="1"/>
    <col min="4553" max="4553" width="9" style="58" customWidth="1"/>
    <col min="4554" max="4554" width="9.75" style="58" bestFit="1" customWidth="1"/>
    <col min="4555" max="4555" width="25.875" style="58" bestFit="1" customWidth="1"/>
    <col min="4556" max="4556" width="36" style="58" bestFit="1" customWidth="1"/>
    <col min="4557" max="4557" width="8.75" style="58" customWidth="1"/>
    <col min="4558" max="4558" width="11.875" style="58" customWidth="1"/>
    <col min="4559" max="4559" width="8.75" style="58" customWidth="1"/>
    <col min="4560" max="4560" width="9.25" style="58" customWidth="1"/>
    <col min="4561" max="4561" width="8.75" style="58" customWidth="1"/>
    <col min="4562" max="4562" width="7.625" style="58" customWidth="1"/>
    <col min="4563" max="4563" width="9" style="58" customWidth="1"/>
    <col min="4564" max="4564" width="9.75" style="58" customWidth="1"/>
    <col min="4565" max="4565" width="19" style="58" customWidth="1"/>
    <col min="4566" max="4566" width="25.875" style="58" customWidth="1"/>
    <col min="4567" max="4567" width="36" style="58" bestFit="1" customWidth="1"/>
    <col min="4568" max="4568" width="9.625" style="58" customWidth="1"/>
    <col min="4569" max="4569" width="7.625" style="58" customWidth="1"/>
    <col min="4570" max="4570" width="7.125" style="58" customWidth="1"/>
    <col min="4571" max="4571" width="16" style="58" customWidth="1"/>
    <col min="4572" max="4572" width="13.5" style="58" customWidth="1"/>
    <col min="4573" max="4573" width="17.875" style="58" customWidth="1"/>
    <col min="4574" max="4574" width="16.75" style="58" bestFit="1" customWidth="1"/>
    <col min="4575" max="4575" width="12.875" style="58" customWidth="1"/>
    <col min="4576" max="4576" width="7.125" style="58" customWidth="1"/>
    <col min="4577" max="4577" width="21" style="58" customWidth="1"/>
    <col min="4578" max="4578" width="12.875" style="58" customWidth="1"/>
    <col min="4579" max="4579" width="17.125" style="58" customWidth="1"/>
    <col min="4580" max="4580" width="15.875" style="58" customWidth="1"/>
    <col min="4581" max="4581" width="7.125" style="58" customWidth="1"/>
    <col min="4582" max="4582" width="20.375" style="58" bestFit="1" customWidth="1"/>
    <col min="4583" max="4583" width="9.625" style="58" customWidth="1"/>
    <col min="4584" max="4585" width="8.25" style="58" customWidth="1"/>
    <col min="4586" max="4586" width="13.75" style="58" customWidth="1"/>
    <col min="4587" max="4587" width="27.625" style="58" bestFit="1" customWidth="1"/>
    <col min="4588" max="4588" width="32" style="58" customWidth="1"/>
    <col min="4589" max="4589" width="17.875" style="58" bestFit="1" customWidth="1"/>
    <col min="4590" max="4590" width="10.75" style="58" customWidth="1"/>
    <col min="4591" max="4591" width="7.125" style="58" customWidth="1"/>
    <col min="4592" max="4592" width="22.125" style="58" customWidth="1"/>
    <col min="4593" max="4593" width="25.125" style="58" customWidth="1"/>
    <col min="4594" max="4594" width="7" style="58" customWidth="1"/>
    <col min="4595" max="4595" width="29.625" style="58" customWidth="1"/>
    <col min="4596" max="4596" width="22.375" style="58" customWidth="1"/>
    <col min="4597" max="4597" width="8.25" style="58" customWidth="1"/>
    <col min="4598" max="4598" width="10.125" style="58" customWidth="1"/>
    <col min="4599" max="4599" width="8.25" style="58" customWidth="1"/>
    <col min="4600" max="4600" width="26.75" style="58" bestFit="1" customWidth="1"/>
    <col min="4601" max="4601" width="22.875" style="58" bestFit="1" customWidth="1"/>
    <col min="4602" max="4604" width="8.25" style="58" customWidth="1"/>
    <col min="4605" max="4605" width="27.125" style="58" bestFit="1" customWidth="1"/>
    <col min="4606" max="4606" width="19.875" style="58" bestFit="1" customWidth="1"/>
    <col min="4607" max="4609" width="8.25" style="58" customWidth="1"/>
    <col min="4610" max="4610" width="24.25" style="58" bestFit="1" customWidth="1"/>
    <col min="4611" max="4611" width="16.75" style="58" bestFit="1" customWidth="1"/>
    <col min="4612" max="4612" width="21" style="58" bestFit="1" customWidth="1"/>
    <col min="4613" max="4789" width="8.625" style="58"/>
    <col min="4790" max="4790" width="4.5" style="58" bestFit="1" customWidth="1"/>
    <col min="4791" max="4791" width="55.625" style="58" customWidth="1"/>
    <col min="4792" max="4792" width="10.375" style="58" customWidth="1"/>
    <col min="4793" max="4799" width="11" style="58" customWidth="1"/>
    <col min="4800" max="4800" width="8.25" style="58" customWidth="1"/>
    <col min="4801" max="4801" width="11" style="58" customWidth="1"/>
    <col min="4802" max="4802" width="36" style="58" bestFit="1" customWidth="1"/>
    <col min="4803" max="4803" width="8.75" style="58" customWidth="1"/>
    <col min="4804" max="4804" width="11.875" style="58" customWidth="1"/>
    <col min="4805" max="4805" width="8.75" style="58" customWidth="1"/>
    <col min="4806" max="4806" width="9.25" style="58" customWidth="1"/>
    <col min="4807" max="4807" width="8.75" style="58" customWidth="1"/>
    <col min="4808" max="4808" width="7.625" style="58" customWidth="1"/>
    <col min="4809" max="4809" width="9" style="58" customWidth="1"/>
    <col min="4810" max="4810" width="9.75" style="58" bestFit="1" customWidth="1"/>
    <col min="4811" max="4811" width="25.875" style="58" bestFit="1" customWidth="1"/>
    <col min="4812" max="4812" width="36" style="58" bestFit="1" customWidth="1"/>
    <col min="4813" max="4813" width="8.75" style="58" customWidth="1"/>
    <col min="4814" max="4814" width="11.875" style="58" customWidth="1"/>
    <col min="4815" max="4815" width="8.75" style="58" customWidth="1"/>
    <col min="4816" max="4816" width="9.25" style="58" customWidth="1"/>
    <col min="4817" max="4817" width="8.75" style="58" customWidth="1"/>
    <col min="4818" max="4818" width="7.625" style="58" customWidth="1"/>
    <col min="4819" max="4819" width="9" style="58" customWidth="1"/>
    <col min="4820" max="4820" width="9.75" style="58" customWidth="1"/>
    <col min="4821" max="4821" width="19" style="58" customWidth="1"/>
    <col min="4822" max="4822" width="25.875" style="58" customWidth="1"/>
    <col min="4823" max="4823" width="36" style="58" bestFit="1" customWidth="1"/>
    <col min="4824" max="4824" width="9.625" style="58" customWidth="1"/>
    <col min="4825" max="4825" width="7.625" style="58" customWidth="1"/>
    <col min="4826" max="4826" width="7.125" style="58" customWidth="1"/>
    <col min="4827" max="4827" width="16" style="58" customWidth="1"/>
    <col min="4828" max="4828" width="13.5" style="58" customWidth="1"/>
    <col min="4829" max="4829" width="17.875" style="58" customWidth="1"/>
    <col min="4830" max="4830" width="16.75" style="58" bestFit="1" customWidth="1"/>
    <col min="4831" max="4831" width="12.875" style="58" customWidth="1"/>
    <col min="4832" max="4832" width="7.125" style="58" customWidth="1"/>
    <col min="4833" max="4833" width="21" style="58" customWidth="1"/>
    <col min="4834" max="4834" width="12.875" style="58" customWidth="1"/>
    <col min="4835" max="4835" width="17.125" style="58" customWidth="1"/>
    <col min="4836" max="4836" width="15.875" style="58" customWidth="1"/>
    <col min="4837" max="4837" width="7.125" style="58" customWidth="1"/>
    <col min="4838" max="4838" width="20.375" style="58" bestFit="1" customWidth="1"/>
    <col min="4839" max="4839" width="9.625" style="58" customWidth="1"/>
    <col min="4840" max="4841" width="8.25" style="58" customWidth="1"/>
    <col min="4842" max="4842" width="13.75" style="58" customWidth="1"/>
    <col min="4843" max="4843" width="27.625" style="58" bestFit="1" customWidth="1"/>
    <col min="4844" max="4844" width="32" style="58" customWidth="1"/>
    <col min="4845" max="4845" width="17.875" style="58" bestFit="1" customWidth="1"/>
    <col min="4846" max="4846" width="10.75" style="58" customWidth="1"/>
    <col min="4847" max="4847" width="7.125" style="58" customWidth="1"/>
    <col min="4848" max="4848" width="22.125" style="58" customWidth="1"/>
    <col min="4849" max="4849" width="25.125" style="58" customWidth="1"/>
    <col min="4850" max="4850" width="7" style="58" customWidth="1"/>
    <col min="4851" max="4851" width="29.625" style="58" customWidth="1"/>
    <col min="4852" max="4852" width="22.375" style="58" customWidth="1"/>
    <col min="4853" max="4853" width="8.25" style="58" customWidth="1"/>
    <col min="4854" max="4854" width="10.125" style="58" customWidth="1"/>
    <col min="4855" max="4855" width="8.25" style="58" customWidth="1"/>
    <col min="4856" max="4856" width="26.75" style="58" bestFit="1" customWidth="1"/>
    <col min="4857" max="4857" width="22.875" style="58" bestFit="1" customWidth="1"/>
    <col min="4858" max="4860" width="8.25" style="58" customWidth="1"/>
    <col min="4861" max="4861" width="27.125" style="58" bestFit="1" customWidth="1"/>
    <col min="4862" max="4862" width="19.875" style="58" bestFit="1" customWidth="1"/>
    <col min="4863" max="4865" width="8.25" style="58" customWidth="1"/>
    <col min="4866" max="4866" width="24.25" style="58" bestFit="1" customWidth="1"/>
    <col min="4867" max="4867" width="16.75" style="58" bestFit="1" customWidth="1"/>
    <col min="4868" max="4868" width="21" style="58" bestFit="1" customWidth="1"/>
    <col min="4869" max="5045" width="8.625" style="58"/>
    <col min="5046" max="5046" width="4.5" style="58" bestFit="1" customWidth="1"/>
    <col min="5047" max="5047" width="55.625" style="58" customWidth="1"/>
    <col min="5048" max="5048" width="10.375" style="58" customWidth="1"/>
    <col min="5049" max="5055" width="11" style="58" customWidth="1"/>
    <col min="5056" max="5056" width="8.25" style="58" customWidth="1"/>
    <col min="5057" max="5057" width="11" style="58" customWidth="1"/>
    <col min="5058" max="5058" width="36" style="58" bestFit="1" customWidth="1"/>
    <col min="5059" max="5059" width="8.75" style="58" customWidth="1"/>
    <col min="5060" max="5060" width="11.875" style="58" customWidth="1"/>
    <col min="5061" max="5061" width="8.75" style="58" customWidth="1"/>
    <col min="5062" max="5062" width="9.25" style="58" customWidth="1"/>
    <col min="5063" max="5063" width="8.75" style="58" customWidth="1"/>
    <col min="5064" max="5064" width="7.625" style="58" customWidth="1"/>
    <col min="5065" max="5065" width="9" style="58" customWidth="1"/>
    <col min="5066" max="5066" width="9.75" style="58" bestFit="1" customWidth="1"/>
    <col min="5067" max="5067" width="25.875" style="58" bestFit="1" customWidth="1"/>
    <col min="5068" max="5068" width="36" style="58" bestFit="1" customWidth="1"/>
    <col min="5069" max="5069" width="8.75" style="58" customWidth="1"/>
    <col min="5070" max="5070" width="11.875" style="58" customWidth="1"/>
    <col min="5071" max="5071" width="8.75" style="58" customWidth="1"/>
    <col min="5072" max="5072" width="9.25" style="58" customWidth="1"/>
    <col min="5073" max="5073" width="8.75" style="58" customWidth="1"/>
    <col min="5074" max="5074" width="7.625" style="58" customWidth="1"/>
    <col min="5075" max="5075" width="9" style="58" customWidth="1"/>
    <col min="5076" max="5076" width="9.75" style="58" customWidth="1"/>
    <col min="5077" max="5077" width="19" style="58" customWidth="1"/>
    <col min="5078" max="5078" width="25.875" style="58" customWidth="1"/>
    <col min="5079" max="5079" width="36" style="58" bestFit="1" customWidth="1"/>
    <col min="5080" max="5080" width="9.625" style="58" customWidth="1"/>
    <col min="5081" max="5081" width="7.625" style="58" customWidth="1"/>
    <col min="5082" max="5082" width="7.125" style="58" customWidth="1"/>
    <col min="5083" max="5083" width="16" style="58" customWidth="1"/>
    <col min="5084" max="5084" width="13.5" style="58" customWidth="1"/>
    <col min="5085" max="5085" width="17.875" style="58" customWidth="1"/>
    <col min="5086" max="5086" width="16.75" style="58" bestFit="1" customWidth="1"/>
    <col min="5087" max="5087" width="12.875" style="58" customWidth="1"/>
    <col min="5088" max="5088" width="7.125" style="58" customWidth="1"/>
    <col min="5089" max="5089" width="21" style="58" customWidth="1"/>
    <col min="5090" max="5090" width="12.875" style="58" customWidth="1"/>
    <col min="5091" max="5091" width="17.125" style="58" customWidth="1"/>
    <col min="5092" max="5092" width="15.875" style="58" customWidth="1"/>
    <col min="5093" max="5093" width="7.125" style="58" customWidth="1"/>
    <col min="5094" max="5094" width="20.375" style="58" bestFit="1" customWidth="1"/>
    <col min="5095" max="5095" width="9.625" style="58" customWidth="1"/>
    <col min="5096" max="5097" width="8.25" style="58" customWidth="1"/>
    <col min="5098" max="5098" width="13.75" style="58" customWidth="1"/>
    <col min="5099" max="5099" width="27.625" style="58" bestFit="1" customWidth="1"/>
    <col min="5100" max="5100" width="32" style="58" customWidth="1"/>
    <col min="5101" max="5101" width="17.875" style="58" bestFit="1" customWidth="1"/>
    <col min="5102" max="5102" width="10.75" style="58" customWidth="1"/>
    <col min="5103" max="5103" width="7.125" style="58" customWidth="1"/>
    <col min="5104" max="5104" width="22.125" style="58" customWidth="1"/>
    <col min="5105" max="5105" width="25.125" style="58" customWidth="1"/>
    <col min="5106" max="5106" width="7" style="58" customWidth="1"/>
    <col min="5107" max="5107" width="29.625" style="58" customWidth="1"/>
    <col min="5108" max="5108" width="22.375" style="58" customWidth="1"/>
    <col min="5109" max="5109" width="8.25" style="58" customWidth="1"/>
    <col min="5110" max="5110" width="10.125" style="58" customWidth="1"/>
    <col min="5111" max="5111" width="8.25" style="58" customWidth="1"/>
    <col min="5112" max="5112" width="26.75" style="58" bestFit="1" customWidth="1"/>
    <col min="5113" max="5113" width="22.875" style="58" bestFit="1" customWidth="1"/>
    <col min="5114" max="5116" width="8.25" style="58" customWidth="1"/>
    <col min="5117" max="5117" width="27.125" style="58" bestFit="1" customWidth="1"/>
    <col min="5118" max="5118" width="19.875" style="58" bestFit="1" customWidth="1"/>
    <col min="5119" max="5121" width="8.25" style="58" customWidth="1"/>
    <col min="5122" max="5122" width="24.25" style="58" bestFit="1" customWidth="1"/>
    <col min="5123" max="5123" width="16.75" style="58" bestFit="1" customWidth="1"/>
    <col min="5124" max="5124" width="21" style="58" bestFit="1" customWidth="1"/>
    <col min="5125" max="5301" width="8.625" style="58"/>
    <col min="5302" max="5302" width="4.5" style="58" bestFit="1" customWidth="1"/>
    <col min="5303" max="5303" width="55.625" style="58" customWidth="1"/>
    <col min="5304" max="5304" width="10.375" style="58" customWidth="1"/>
    <col min="5305" max="5311" width="11" style="58" customWidth="1"/>
    <col min="5312" max="5312" width="8.25" style="58" customWidth="1"/>
    <col min="5313" max="5313" width="11" style="58" customWidth="1"/>
    <col min="5314" max="5314" width="36" style="58" bestFit="1" customWidth="1"/>
    <col min="5315" max="5315" width="8.75" style="58" customWidth="1"/>
    <col min="5316" max="5316" width="11.875" style="58" customWidth="1"/>
    <col min="5317" max="5317" width="8.75" style="58" customWidth="1"/>
    <col min="5318" max="5318" width="9.25" style="58" customWidth="1"/>
    <col min="5319" max="5319" width="8.75" style="58" customWidth="1"/>
    <col min="5320" max="5320" width="7.625" style="58" customWidth="1"/>
    <col min="5321" max="5321" width="9" style="58" customWidth="1"/>
    <col min="5322" max="5322" width="9.75" style="58" bestFit="1" customWidth="1"/>
    <col min="5323" max="5323" width="25.875" style="58" bestFit="1" customWidth="1"/>
    <col min="5324" max="5324" width="36" style="58" bestFit="1" customWidth="1"/>
    <col min="5325" max="5325" width="8.75" style="58" customWidth="1"/>
    <col min="5326" max="5326" width="11.875" style="58" customWidth="1"/>
    <col min="5327" max="5327" width="8.75" style="58" customWidth="1"/>
    <col min="5328" max="5328" width="9.25" style="58" customWidth="1"/>
    <col min="5329" max="5329" width="8.75" style="58" customWidth="1"/>
    <col min="5330" max="5330" width="7.625" style="58" customWidth="1"/>
    <col min="5331" max="5331" width="9" style="58" customWidth="1"/>
    <col min="5332" max="5332" width="9.75" style="58" customWidth="1"/>
    <col min="5333" max="5333" width="19" style="58" customWidth="1"/>
    <col min="5334" max="5334" width="25.875" style="58" customWidth="1"/>
    <col min="5335" max="5335" width="36" style="58" bestFit="1" customWidth="1"/>
    <col min="5336" max="5336" width="9.625" style="58" customWidth="1"/>
    <col min="5337" max="5337" width="7.625" style="58" customWidth="1"/>
    <col min="5338" max="5338" width="7.125" style="58" customWidth="1"/>
    <col min="5339" max="5339" width="16" style="58" customWidth="1"/>
    <col min="5340" max="5340" width="13.5" style="58" customWidth="1"/>
    <col min="5341" max="5341" width="17.875" style="58" customWidth="1"/>
    <col min="5342" max="5342" width="16.75" style="58" bestFit="1" customWidth="1"/>
    <col min="5343" max="5343" width="12.875" style="58" customWidth="1"/>
    <col min="5344" max="5344" width="7.125" style="58" customWidth="1"/>
    <col min="5345" max="5345" width="21" style="58" customWidth="1"/>
    <col min="5346" max="5346" width="12.875" style="58" customWidth="1"/>
    <col min="5347" max="5347" width="17.125" style="58" customWidth="1"/>
    <col min="5348" max="5348" width="15.875" style="58" customWidth="1"/>
    <col min="5349" max="5349" width="7.125" style="58" customWidth="1"/>
    <col min="5350" max="5350" width="20.375" style="58" bestFit="1" customWidth="1"/>
    <col min="5351" max="5351" width="9.625" style="58" customWidth="1"/>
    <col min="5352" max="5353" width="8.25" style="58" customWidth="1"/>
    <col min="5354" max="5354" width="13.75" style="58" customWidth="1"/>
    <col min="5355" max="5355" width="27.625" style="58" bestFit="1" customWidth="1"/>
    <col min="5356" max="5356" width="32" style="58" customWidth="1"/>
    <col min="5357" max="5357" width="17.875" style="58" bestFit="1" customWidth="1"/>
    <col min="5358" max="5358" width="10.75" style="58" customWidth="1"/>
    <col min="5359" max="5359" width="7.125" style="58" customWidth="1"/>
    <col min="5360" max="5360" width="22.125" style="58" customWidth="1"/>
    <col min="5361" max="5361" width="25.125" style="58" customWidth="1"/>
    <col min="5362" max="5362" width="7" style="58" customWidth="1"/>
    <col min="5363" max="5363" width="29.625" style="58" customWidth="1"/>
    <col min="5364" max="5364" width="22.375" style="58" customWidth="1"/>
    <col min="5365" max="5365" width="8.25" style="58" customWidth="1"/>
    <col min="5366" max="5366" width="10.125" style="58" customWidth="1"/>
    <col min="5367" max="5367" width="8.25" style="58" customWidth="1"/>
    <col min="5368" max="5368" width="26.75" style="58" bestFit="1" customWidth="1"/>
    <col min="5369" max="5369" width="22.875" style="58" bestFit="1" customWidth="1"/>
    <col min="5370" max="5372" width="8.25" style="58" customWidth="1"/>
    <col min="5373" max="5373" width="27.125" style="58" bestFit="1" customWidth="1"/>
    <col min="5374" max="5374" width="19.875" style="58" bestFit="1" customWidth="1"/>
    <col min="5375" max="5377" width="8.25" style="58" customWidth="1"/>
    <col min="5378" max="5378" width="24.25" style="58" bestFit="1" customWidth="1"/>
    <col min="5379" max="5379" width="16.75" style="58" bestFit="1" customWidth="1"/>
    <col min="5380" max="5380" width="21" style="58" bestFit="1" customWidth="1"/>
    <col min="5381" max="5557" width="8.625" style="58"/>
    <col min="5558" max="5558" width="4.5" style="58" bestFit="1" customWidth="1"/>
    <col min="5559" max="5559" width="55.625" style="58" customWidth="1"/>
    <col min="5560" max="5560" width="10.375" style="58" customWidth="1"/>
    <col min="5561" max="5567" width="11" style="58" customWidth="1"/>
    <col min="5568" max="5568" width="8.25" style="58" customWidth="1"/>
    <col min="5569" max="5569" width="11" style="58" customWidth="1"/>
    <col min="5570" max="5570" width="36" style="58" bestFit="1" customWidth="1"/>
    <col min="5571" max="5571" width="8.75" style="58" customWidth="1"/>
    <col min="5572" max="5572" width="11.875" style="58" customWidth="1"/>
    <col min="5573" max="5573" width="8.75" style="58" customWidth="1"/>
    <col min="5574" max="5574" width="9.25" style="58" customWidth="1"/>
    <col min="5575" max="5575" width="8.75" style="58" customWidth="1"/>
    <col min="5576" max="5576" width="7.625" style="58" customWidth="1"/>
    <col min="5577" max="5577" width="9" style="58" customWidth="1"/>
    <col min="5578" max="5578" width="9.75" style="58" bestFit="1" customWidth="1"/>
    <col min="5579" max="5579" width="25.875" style="58" bestFit="1" customWidth="1"/>
    <col min="5580" max="5580" width="36" style="58" bestFit="1" customWidth="1"/>
    <col min="5581" max="5581" width="8.75" style="58" customWidth="1"/>
    <col min="5582" max="5582" width="11.875" style="58" customWidth="1"/>
    <col min="5583" max="5583" width="8.75" style="58" customWidth="1"/>
    <col min="5584" max="5584" width="9.25" style="58" customWidth="1"/>
    <col min="5585" max="5585" width="8.75" style="58" customWidth="1"/>
    <col min="5586" max="5586" width="7.625" style="58" customWidth="1"/>
    <col min="5587" max="5587" width="9" style="58" customWidth="1"/>
    <col min="5588" max="5588" width="9.75" style="58" customWidth="1"/>
    <col min="5589" max="5589" width="19" style="58" customWidth="1"/>
    <col min="5590" max="5590" width="25.875" style="58" customWidth="1"/>
    <col min="5591" max="5591" width="36" style="58" bestFit="1" customWidth="1"/>
    <col min="5592" max="5592" width="9.625" style="58" customWidth="1"/>
    <col min="5593" max="5593" width="7.625" style="58" customWidth="1"/>
    <col min="5594" max="5594" width="7.125" style="58" customWidth="1"/>
    <col min="5595" max="5595" width="16" style="58" customWidth="1"/>
    <col min="5596" max="5596" width="13.5" style="58" customWidth="1"/>
    <col min="5597" max="5597" width="17.875" style="58" customWidth="1"/>
    <col min="5598" max="5598" width="16.75" style="58" bestFit="1" customWidth="1"/>
    <col min="5599" max="5599" width="12.875" style="58" customWidth="1"/>
    <col min="5600" max="5600" width="7.125" style="58" customWidth="1"/>
    <col min="5601" max="5601" width="21" style="58" customWidth="1"/>
    <col min="5602" max="5602" width="12.875" style="58" customWidth="1"/>
    <col min="5603" max="5603" width="17.125" style="58" customWidth="1"/>
    <col min="5604" max="5604" width="15.875" style="58" customWidth="1"/>
    <col min="5605" max="5605" width="7.125" style="58" customWidth="1"/>
    <col min="5606" max="5606" width="20.375" style="58" bestFit="1" customWidth="1"/>
    <col min="5607" max="5607" width="9.625" style="58" customWidth="1"/>
    <col min="5608" max="5609" width="8.25" style="58" customWidth="1"/>
    <col min="5610" max="5610" width="13.75" style="58" customWidth="1"/>
    <col min="5611" max="5611" width="27.625" style="58" bestFit="1" customWidth="1"/>
    <col min="5612" max="5612" width="32" style="58" customWidth="1"/>
    <col min="5613" max="5613" width="17.875" style="58" bestFit="1" customWidth="1"/>
    <col min="5614" max="5614" width="10.75" style="58" customWidth="1"/>
    <col min="5615" max="5615" width="7.125" style="58" customWidth="1"/>
    <col min="5616" max="5616" width="22.125" style="58" customWidth="1"/>
    <col min="5617" max="5617" width="25.125" style="58" customWidth="1"/>
    <col min="5618" max="5618" width="7" style="58" customWidth="1"/>
    <col min="5619" max="5619" width="29.625" style="58" customWidth="1"/>
    <col min="5620" max="5620" width="22.375" style="58" customWidth="1"/>
    <col min="5621" max="5621" width="8.25" style="58" customWidth="1"/>
    <col min="5622" max="5622" width="10.125" style="58" customWidth="1"/>
    <col min="5623" max="5623" width="8.25" style="58" customWidth="1"/>
    <col min="5624" max="5624" width="26.75" style="58" bestFit="1" customWidth="1"/>
    <col min="5625" max="5625" width="22.875" style="58" bestFit="1" customWidth="1"/>
    <col min="5626" max="5628" width="8.25" style="58" customWidth="1"/>
    <col min="5629" max="5629" width="27.125" style="58" bestFit="1" customWidth="1"/>
    <col min="5630" max="5630" width="19.875" style="58" bestFit="1" customWidth="1"/>
    <col min="5631" max="5633" width="8.25" style="58" customWidth="1"/>
    <col min="5634" max="5634" width="24.25" style="58" bestFit="1" customWidth="1"/>
    <col min="5635" max="5635" width="16.75" style="58" bestFit="1" customWidth="1"/>
    <col min="5636" max="5636" width="21" style="58" bestFit="1" customWidth="1"/>
    <col min="5637" max="5813" width="8.625" style="58"/>
    <col min="5814" max="5814" width="4.5" style="58" bestFit="1" customWidth="1"/>
    <col min="5815" max="5815" width="55.625" style="58" customWidth="1"/>
    <col min="5816" max="5816" width="10.375" style="58" customWidth="1"/>
    <col min="5817" max="5823" width="11" style="58" customWidth="1"/>
    <col min="5824" max="5824" width="8.25" style="58" customWidth="1"/>
    <col min="5825" max="5825" width="11" style="58" customWidth="1"/>
    <col min="5826" max="5826" width="36" style="58" bestFit="1" customWidth="1"/>
    <col min="5827" max="5827" width="8.75" style="58" customWidth="1"/>
    <col min="5828" max="5828" width="11.875" style="58" customWidth="1"/>
    <col min="5829" max="5829" width="8.75" style="58" customWidth="1"/>
    <col min="5830" max="5830" width="9.25" style="58" customWidth="1"/>
    <col min="5831" max="5831" width="8.75" style="58" customWidth="1"/>
    <col min="5832" max="5832" width="7.625" style="58" customWidth="1"/>
    <col min="5833" max="5833" width="9" style="58" customWidth="1"/>
    <col min="5834" max="5834" width="9.75" style="58" bestFit="1" customWidth="1"/>
    <col min="5835" max="5835" width="25.875" style="58" bestFit="1" customWidth="1"/>
    <col min="5836" max="5836" width="36" style="58" bestFit="1" customWidth="1"/>
    <col min="5837" max="5837" width="8.75" style="58" customWidth="1"/>
    <col min="5838" max="5838" width="11.875" style="58" customWidth="1"/>
    <col min="5839" max="5839" width="8.75" style="58" customWidth="1"/>
    <col min="5840" max="5840" width="9.25" style="58" customWidth="1"/>
    <col min="5841" max="5841" width="8.75" style="58" customWidth="1"/>
    <col min="5842" max="5842" width="7.625" style="58" customWidth="1"/>
    <col min="5843" max="5843" width="9" style="58" customWidth="1"/>
    <col min="5844" max="5844" width="9.75" style="58" customWidth="1"/>
    <col min="5845" max="5845" width="19" style="58" customWidth="1"/>
    <col min="5846" max="5846" width="25.875" style="58" customWidth="1"/>
    <col min="5847" max="5847" width="36" style="58" bestFit="1" customWidth="1"/>
    <col min="5848" max="5848" width="9.625" style="58" customWidth="1"/>
    <col min="5849" max="5849" width="7.625" style="58" customWidth="1"/>
    <col min="5850" max="5850" width="7.125" style="58" customWidth="1"/>
    <col min="5851" max="5851" width="16" style="58" customWidth="1"/>
    <col min="5852" max="5852" width="13.5" style="58" customWidth="1"/>
    <col min="5853" max="5853" width="17.875" style="58" customWidth="1"/>
    <col min="5854" max="5854" width="16.75" style="58" bestFit="1" customWidth="1"/>
    <col min="5855" max="5855" width="12.875" style="58" customWidth="1"/>
    <col min="5856" max="5856" width="7.125" style="58" customWidth="1"/>
    <col min="5857" max="5857" width="21" style="58" customWidth="1"/>
    <col min="5858" max="5858" width="12.875" style="58" customWidth="1"/>
    <col min="5859" max="5859" width="17.125" style="58" customWidth="1"/>
    <col min="5860" max="5860" width="15.875" style="58" customWidth="1"/>
    <col min="5861" max="5861" width="7.125" style="58" customWidth="1"/>
    <col min="5862" max="5862" width="20.375" style="58" bestFit="1" customWidth="1"/>
    <col min="5863" max="5863" width="9.625" style="58" customWidth="1"/>
    <col min="5864" max="5865" width="8.25" style="58" customWidth="1"/>
    <col min="5866" max="5866" width="13.75" style="58" customWidth="1"/>
    <col min="5867" max="5867" width="27.625" style="58" bestFit="1" customWidth="1"/>
    <col min="5868" max="5868" width="32" style="58" customWidth="1"/>
    <col min="5869" max="5869" width="17.875" style="58" bestFit="1" customWidth="1"/>
    <col min="5870" max="5870" width="10.75" style="58" customWidth="1"/>
    <col min="5871" max="5871" width="7.125" style="58" customWidth="1"/>
    <col min="5872" max="5872" width="22.125" style="58" customWidth="1"/>
    <col min="5873" max="5873" width="25.125" style="58" customWidth="1"/>
    <col min="5874" max="5874" width="7" style="58" customWidth="1"/>
    <col min="5875" max="5875" width="29.625" style="58" customWidth="1"/>
    <col min="5876" max="5876" width="22.375" style="58" customWidth="1"/>
    <col min="5877" max="5877" width="8.25" style="58" customWidth="1"/>
    <col min="5878" max="5878" width="10.125" style="58" customWidth="1"/>
    <col min="5879" max="5879" width="8.25" style="58" customWidth="1"/>
    <col min="5880" max="5880" width="26.75" style="58" bestFit="1" customWidth="1"/>
    <col min="5881" max="5881" width="22.875" style="58" bestFit="1" customWidth="1"/>
    <col min="5882" max="5884" width="8.25" style="58" customWidth="1"/>
    <col min="5885" max="5885" width="27.125" style="58" bestFit="1" customWidth="1"/>
    <col min="5886" max="5886" width="19.875" style="58" bestFit="1" customWidth="1"/>
    <col min="5887" max="5889" width="8.25" style="58" customWidth="1"/>
    <col min="5890" max="5890" width="24.25" style="58" bestFit="1" customWidth="1"/>
    <col min="5891" max="5891" width="16.75" style="58" bestFit="1" customWidth="1"/>
    <col min="5892" max="5892" width="21" style="58" bestFit="1" customWidth="1"/>
    <col min="5893" max="6069" width="8.625" style="58"/>
    <col min="6070" max="6070" width="4.5" style="58" bestFit="1" customWidth="1"/>
    <col min="6071" max="6071" width="55.625" style="58" customWidth="1"/>
    <col min="6072" max="6072" width="10.375" style="58" customWidth="1"/>
    <col min="6073" max="6079" width="11" style="58" customWidth="1"/>
    <col min="6080" max="6080" width="8.25" style="58" customWidth="1"/>
    <col min="6081" max="6081" width="11" style="58" customWidth="1"/>
    <col min="6082" max="6082" width="36" style="58" bestFit="1" customWidth="1"/>
    <col min="6083" max="6083" width="8.75" style="58" customWidth="1"/>
    <col min="6084" max="6084" width="11.875" style="58" customWidth="1"/>
    <col min="6085" max="6085" width="8.75" style="58" customWidth="1"/>
    <col min="6086" max="6086" width="9.25" style="58" customWidth="1"/>
    <col min="6087" max="6087" width="8.75" style="58" customWidth="1"/>
    <col min="6088" max="6088" width="7.625" style="58" customWidth="1"/>
    <col min="6089" max="6089" width="9" style="58" customWidth="1"/>
    <col min="6090" max="6090" width="9.75" style="58" bestFit="1" customWidth="1"/>
    <col min="6091" max="6091" width="25.875" style="58" bestFit="1" customWidth="1"/>
    <col min="6092" max="6092" width="36" style="58" bestFit="1" customWidth="1"/>
    <col min="6093" max="6093" width="8.75" style="58" customWidth="1"/>
    <col min="6094" max="6094" width="11.875" style="58" customWidth="1"/>
    <col min="6095" max="6095" width="8.75" style="58" customWidth="1"/>
    <col min="6096" max="6096" width="9.25" style="58" customWidth="1"/>
    <col min="6097" max="6097" width="8.75" style="58" customWidth="1"/>
    <col min="6098" max="6098" width="7.625" style="58" customWidth="1"/>
    <col min="6099" max="6099" width="9" style="58" customWidth="1"/>
    <col min="6100" max="6100" width="9.75" style="58" customWidth="1"/>
    <col min="6101" max="6101" width="19" style="58" customWidth="1"/>
    <col min="6102" max="6102" width="25.875" style="58" customWidth="1"/>
    <col min="6103" max="6103" width="36" style="58" bestFit="1" customWidth="1"/>
    <col min="6104" max="6104" width="9.625" style="58" customWidth="1"/>
    <col min="6105" max="6105" width="7.625" style="58" customWidth="1"/>
    <col min="6106" max="6106" width="7.125" style="58" customWidth="1"/>
    <col min="6107" max="6107" width="16" style="58" customWidth="1"/>
    <col min="6108" max="6108" width="13.5" style="58" customWidth="1"/>
    <col min="6109" max="6109" width="17.875" style="58" customWidth="1"/>
    <col min="6110" max="6110" width="16.75" style="58" bestFit="1" customWidth="1"/>
    <col min="6111" max="6111" width="12.875" style="58" customWidth="1"/>
    <col min="6112" max="6112" width="7.125" style="58" customWidth="1"/>
    <col min="6113" max="6113" width="21" style="58" customWidth="1"/>
    <col min="6114" max="6114" width="12.875" style="58" customWidth="1"/>
    <col min="6115" max="6115" width="17.125" style="58" customWidth="1"/>
    <col min="6116" max="6116" width="15.875" style="58" customWidth="1"/>
    <col min="6117" max="6117" width="7.125" style="58" customWidth="1"/>
    <col min="6118" max="6118" width="20.375" style="58" bestFit="1" customWidth="1"/>
    <col min="6119" max="6119" width="9.625" style="58" customWidth="1"/>
    <col min="6120" max="6121" width="8.25" style="58" customWidth="1"/>
    <col min="6122" max="6122" width="13.75" style="58" customWidth="1"/>
    <col min="6123" max="6123" width="27.625" style="58" bestFit="1" customWidth="1"/>
    <col min="6124" max="6124" width="32" style="58" customWidth="1"/>
    <col min="6125" max="6125" width="17.875" style="58" bestFit="1" customWidth="1"/>
    <col min="6126" max="6126" width="10.75" style="58" customWidth="1"/>
    <col min="6127" max="6127" width="7.125" style="58" customWidth="1"/>
    <col min="6128" max="6128" width="22.125" style="58" customWidth="1"/>
    <col min="6129" max="6129" width="25.125" style="58" customWidth="1"/>
    <col min="6130" max="6130" width="7" style="58" customWidth="1"/>
    <col min="6131" max="6131" width="29.625" style="58" customWidth="1"/>
    <col min="6132" max="6132" width="22.375" style="58" customWidth="1"/>
    <col min="6133" max="6133" width="8.25" style="58" customWidth="1"/>
    <col min="6134" max="6134" width="10.125" style="58" customWidth="1"/>
    <col min="6135" max="6135" width="8.25" style="58" customWidth="1"/>
    <col min="6136" max="6136" width="26.75" style="58" bestFit="1" customWidth="1"/>
    <col min="6137" max="6137" width="22.875" style="58" bestFit="1" customWidth="1"/>
    <col min="6138" max="6140" width="8.25" style="58" customWidth="1"/>
    <col min="6141" max="6141" width="27.125" style="58" bestFit="1" customWidth="1"/>
    <col min="6142" max="6142" width="19.875" style="58" bestFit="1" customWidth="1"/>
    <col min="6143" max="6145" width="8.25" style="58" customWidth="1"/>
    <col min="6146" max="6146" width="24.25" style="58" bestFit="1" customWidth="1"/>
    <col min="6147" max="6147" width="16.75" style="58" bestFit="1" customWidth="1"/>
    <col min="6148" max="6148" width="21" style="58" bestFit="1" customWidth="1"/>
    <col min="6149" max="6325" width="8.625" style="58"/>
    <col min="6326" max="6326" width="4.5" style="58" bestFit="1" customWidth="1"/>
    <col min="6327" max="6327" width="55.625" style="58" customWidth="1"/>
    <col min="6328" max="6328" width="10.375" style="58" customWidth="1"/>
    <col min="6329" max="6335" width="11" style="58" customWidth="1"/>
    <col min="6336" max="6336" width="8.25" style="58" customWidth="1"/>
    <col min="6337" max="6337" width="11" style="58" customWidth="1"/>
    <col min="6338" max="6338" width="36" style="58" bestFit="1" customWidth="1"/>
    <col min="6339" max="6339" width="8.75" style="58" customWidth="1"/>
    <col min="6340" max="6340" width="11.875" style="58" customWidth="1"/>
    <col min="6341" max="6341" width="8.75" style="58" customWidth="1"/>
    <col min="6342" max="6342" width="9.25" style="58" customWidth="1"/>
    <col min="6343" max="6343" width="8.75" style="58" customWidth="1"/>
    <col min="6344" max="6344" width="7.625" style="58" customWidth="1"/>
    <col min="6345" max="6345" width="9" style="58" customWidth="1"/>
    <col min="6346" max="6346" width="9.75" style="58" bestFit="1" customWidth="1"/>
    <col min="6347" max="6347" width="25.875" style="58" bestFit="1" customWidth="1"/>
    <col min="6348" max="6348" width="36" style="58" bestFit="1" customWidth="1"/>
    <col min="6349" max="6349" width="8.75" style="58" customWidth="1"/>
    <col min="6350" max="6350" width="11.875" style="58" customWidth="1"/>
    <col min="6351" max="6351" width="8.75" style="58" customWidth="1"/>
    <col min="6352" max="6352" width="9.25" style="58" customWidth="1"/>
    <col min="6353" max="6353" width="8.75" style="58" customWidth="1"/>
    <col min="6354" max="6354" width="7.625" style="58" customWidth="1"/>
    <col min="6355" max="6355" width="9" style="58" customWidth="1"/>
    <col min="6356" max="6356" width="9.75" style="58" customWidth="1"/>
    <col min="6357" max="6357" width="19" style="58" customWidth="1"/>
    <col min="6358" max="6358" width="25.875" style="58" customWidth="1"/>
    <col min="6359" max="6359" width="36" style="58" bestFit="1" customWidth="1"/>
    <col min="6360" max="6360" width="9.625" style="58" customWidth="1"/>
    <col min="6361" max="6361" width="7.625" style="58" customWidth="1"/>
    <col min="6362" max="6362" width="7.125" style="58" customWidth="1"/>
    <col min="6363" max="6363" width="16" style="58" customWidth="1"/>
    <col min="6364" max="6364" width="13.5" style="58" customWidth="1"/>
    <col min="6365" max="6365" width="17.875" style="58" customWidth="1"/>
    <col min="6366" max="6366" width="16.75" style="58" bestFit="1" customWidth="1"/>
    <col min="6367" max="6367" width="12.875" style="58" customWidth="1"/>
    <col min="6368" max="6368" width="7.125" style="58" customWidth="1"/>
    <col min="6369" max="6369" width="21" style="58" customWidth="1"/>
    <col min="6370" max="6370" width="12.875" style="58" customWidth="1"/>
    <col min="6371" max="6371" width="17.125" style="58" customWidth="1"/>
    <col min="6372" max="6372" width="15.875" style="58" customWidth="1"/>
    <col min="6373" max="6373" width="7.125" style="58" customWidth="1"/>
    <col min="6374" max="6374" width="20.375" style="58" bestFit="1" customWidth="1"/>
    <col min="6375" max="6375" width="9.625" style="58" customWidth="1"/>
    <col min="6376" max="6377" width="8.25" style="58" customWidth="1"/>
    <col min="6378" max="6378" width="13.75" style="58" customWidth="1"/>
    <col min="6379" max="6379" width="27.625" style="58" bestFit="1" customWidth="1"/>
    <col min="6380" max="6380" width="32" style="58" customWidth="1"/>
    <col min="6381" max="6381" width="17.875" style="58" bestFit="1" customWidth="1"/>
    <col min="6382" max="6382" width="10.75" style="58" customWidth="1"/>
    <col min="6383" max="6383" width="7.125" style="58" customWidth="1"/>
    <col min="6384" max="6384" width="22.125" style="58" customWidth="1"/>
    <col min="6385" max="6385" width="25.125" style="58" customWidth="1"/>
    <col min="6386" max="6386" width="7" style="58" customWidth="1"/>
    <col min="6387" max="6387" width="29.625" style="58" customWidth="1"/>
    <col min="6388" max="6388" width="22.375" style="58" customWidth="1"/>
    <col min="6389" max="6389" width="8.25" style="58" customWidth="1"/>
    <col min="6390" max="6390" width="10.125" style="58" customWidth="1"/>
    <col min="6391" max="6391" width="8.25" style="58" customWidth="1"/>
    <col min="6392" max="6392" width="26.75" style="58" bestFit="1" customWidth="1"/>
    <col min="6393" max="6393" width="22.875" style="58" bestFit="1" customWidth="1"/>
    <col min="6394" max="6396" width="8.25" style="58" customWidth="1"/>
    <col min="6397" max="6397" width="27.125" style="58" bestFit="1" customWidth="1"/>
    <col min="6398" max="6398" width="19.875" style="58" bestFit="1" customWidth="1"/>
    <col min="6399" max="6401" width="8.25" style="58" customWidth="1"/>
    <col min="6402" max="6402" width="24.25" style="58" bestFit="1" customWidth="1"/>
    <col min="6403" max="6403" width="16.75" style="58" bestFit="1" customWidth="1"/>
    <col min="6404" max="6404" width="21" style="58" bestFit="1" customWidth="1"/>
    <col min="6405" max="6581" width="8.625" style="58"/>
    <col min="6582" max="6582" width="4.5" style="58" bestFit="1" customWidth="1"/>
    <col min="6583" max="6583" width="55.625" style="58" customWidth="1"/>
    <col min="6584" max="6584" width="10.375" style="58" customWidth="1"/>
    <col min="6585" max="6591" width="11" style="58" customWidth="1"/>
    <col min="6592" max="6592" width="8.25" style="58" customWidth="1"/>
    <col min="6593" max="6593" width="11" style="58" customWidth="1"/>
    <col min="6594" max="6594" width="36" style="58" bestFit="1" customWidth="1"/>
    <col min="6595" max="6595" width="8.75" style="58" customWidth="1"/>
    <col min="6596" max="6596" width="11.875" style="58" customWidth="1"/>
    <col min="6597" max="6597" width="8.75" style="58" customWidth="1"/>
    <col min="6598" max="6598" width="9.25" style="58" customWidth="1"/>
    <col min="6599" max="6599" width="8.75" style="58" customWidth="1"/>
    <col min="6600" max="6600" width="7.625" style="58" customWidth="1"/>
    <col min="6601" max="6601" width="9" style="58" customWidth="1"/>
    <col min="6602" max="6602" width="9.75" style="58" bestFit="1" customWidth="1"/>
    <col min="6603" max="6603" width="25.875" style="58" bestFit="1" customWidth="1"/>
    <col min="6604" max="6604" width="36" style="58" bestFit="1" customWidth="1"/>
    <col min="6605" max="6605" width="8.75" style="58" customWidth="1"/>
    <col min="6606" max="6606" width="11.875" style="58" customWidth="1"/>
    <col min="6607" max="6607" width="8.75" style="58" customWidth="1"/>
    <col min="6608" max="6608" width="9.25" style="58" customWidth="1"/>
    <col min="6609" max="6609" width="8.75" style="58" customWidth="1"/>
    <col min="6610" max="6610" width="7.625" style="58" customWidth="1"/>
    <col min="6611" max="6611" width="9" style="58" customWidth="1"/>
    <col min="6612" max="6612" width="9.75" style="58" customWidth="1"/>
    <col min="6613" max="6613" width="19" style="58" customWidth="1"/>
    <col min="6614" max="6614" width="25.875" style="58" customWidth="1"/>
    <col min="6615" max="6615" width="36" style="58" bestFit="1" customWidth="1"/>
    <col min="6616" max="6616" width="9.625" style="58" customWidth="1"/>
    <col min="6617" max="6617" width="7.625" style="58" customWidth="1"/>
    <col min="6618" max="6618" width="7.125" style="58" customWidth="1"/>
    <col min="6619" max="6619" width="16" style="58" customWidth="1"/>
    <col min="6620" max="6620" width="13.5" style="58" customWidth="1"/>
    <col min="6621" max="6621" width="17.875" style="58" customWidth="1"/>
    <col min="6622" max="6622" width="16.75" style="58" bestFit="1" customWidth="1"/>
    <col min="6623" max="6623" width="12.875" style="58" customWidth="1"/>
    <col min="6624" max="6624" width="7.125" style="58" customWidth="1"/>
    <col min="6625" max="6625" width="21" style="58" customWidth="1"/>
    <col min="6626" max="6626" width="12.875" style="58" customWidth="1"/>
    <col min="6627" max="6627" width="17.125" style="58" customWidth="1"/>
    <col min="6628" max="6628" width="15.875" style="58" customWidth="1"/>
    <col min="6629" max="6629" width="7.125" style="58" customWidth="1"/>
    <col min="6630" max="6630" width="20.375" style="58" bestFit="1" customWidth="1"/>
    <col min="6631" max="6631" width="9.625" style="58" customWidth="1"/>
    <col min="6632" max="6633" width="8.25" style="58" customWidth="1"/>
    <col min="6634" max="6634" width="13.75" style="58" customWidth="1"/>
    <col min="6635" max="6635" width="27.625" style="58" bestFit="1" customWidth="1"/>
    <col min="6636" max="6636" width="32" style="58" customWidth="1"/>
    <col min="6637" max="6637" width="17.875" style="58" bestFit="1" customWidth="1"/>
    <col min="6638" max="6638" width="10.75" style="58" customWidth="1"/>
    <col min="6639" max="6639" width="7.125" style="58" customWidth="1"/>
    <col min="6640" max="6640" width="22.125" style="58" customWidth="1"/>
    <col min="6641" max="6641" width="25.125" style="58" customWidth="1"/>
    <col min="6642" max="6642" width="7" style="58" customWidth="1"/>
    <col min="6643" max="6643" width="29.625" style="58" customWidth="1"/>
    <col min="6644" max="6644" width="22.375" style="58" customWidth="1"/>
    <col min="6645" max="6645" width="8.25" style="58" customWidth="1"/>
    <col min="6646" max="6646" width="10.125" style="58" customWidth="1"/>
    <col min="6647" max="6647" width="8.25" style="58" customWidth="1"/>
    <col min="6648" max="6648" width="26.75" style="58" bestFit="1" customWidth="1"/>
    <col min="6649" max="6649" width="22.875" style="58" bestFit="1" customWidth="1"/>
    <col min="6650" max="6652" width="8.25" style="58" customWidth="1"/>
    <col min="6653" max="6653" width="27.125" style="58" bestFit="1" customWidth="1"/>
    <col min="6654" max="6654" width="19.875" style="58" bestFit="1" customWidth="1"/>
    <col min="6655" max="6657" width="8.25" style="58" customWidth="1"/>
    <col min="6658" max="6658" width="24.25" style="58" bestFit="1" customWidth="1"/>
    <col min="6659" max="6659" width="16.75" style="58" bestFit="1" customWidth="1"/>
    <col min="6660" max="6660" width="21" style="58" bestFit="1" customWidth="1"/>
    <col min="6661" max="6837" width="8.625" style="58"/>
    <col min="6838" max="6838" width="4.5" style="58" bestFit="1" customWidth="1"/>
    <col min="6839" max="6839" width="55.625" style="58" customWidth="1"/>
    <col min="6840" max="6840" width="10.375" style="58" customWidth="1"/>
    <col min="6841" max="6847" width="11" style="58" customWidth="1"/>
    <col min="6848" max="6848" width="8.25" style="58" customWidth="1"/>
    <col min="6849" max="6849" width="11" style="58" customWidth="1"/>
    <col min="6850" max="6850" width="36" style="58" bestFit="1" customWidth="1"/>
    <col min="6851" max="6851" width="8.75" style="58" customWidth="1"/>
    <col min="6852" max="6852" width="11.875" style="58" customWidth="1"/>
    <col min="6853" max="6853" width="8.75" style="58" customWidth="1"/>
    <col min="6854" max="6854" width="9.25" style="58" customWidth="1"/>
    <col min="6855" max="6855" width="8.75" style="58" customWidth="1"/>
    <col min="6856" max="6856" width="7.625" style="58" customWidth="1"/>
    <col min="6857" max="6857" width="9" style="58" customWidth="1"/>
    <col min="6858" max="6858" width="9.75" style="58" bestFit="1" customWidth="1"/>
    <col min="6859" max="6859" width="25.875" style="58" bestFit="1" customWidth="1"/>
    <col min="6860" max="6860" width="36" style="58" bestFit="1" customWidth="1"/>
    <col min="6861" max="6861" width="8.75" style="58" customWidth="1"/>
    <col min="6862" max="6862" width="11.875" style="58" customWidth="1"/>
    <col min="6863" max="6863" width="8.75" style="58" customWidth="1"/>
    <col min="6864" max="6864" width="9.25" style="58" customWidth="1"/>
    <col min="6865" max="6865" width="8.75" style="58" customWidth="1"/>
    <col min="6866" max="6866" width="7.625" style="58" customWidth="1"/>
    <col min="6867" max="6867" width="9" style="58" customWidth="1"/>
    <col min="6868" max="6868" width="9.75" style="58" customWidth="1"/>
    <col min="6869" max="6869" width="19" style="58" customWidth="1"/>
    <col min="6870" max="6870" width="25.875" style="58" customWidth="1"/>
    <col min="6871" max="6871" width="36" style="58" bestFit="1" customWidth="1"/>
    <col min="6872" max="6872" width="9.625" style="58" customWidth="1"/>
    <col min="6873" max="6873" width="7.625" style="58" customWidth="1"/>
    <col min="6874" max="6874" width="7.125" style="58" customWidth="1"/>
    <col min="6875" max="6875" width="16" style="58" customWidth="1"/>
    <col min="6876" max="6876" width="13.5" style="58" customWidth="1"/>
    <col min="6877" max="6877" width="17.875" style="58" customWidth="1"/>
    <col min="6878" max="6878" width="16.75" style="58" bestFit="1" customWidth="1"/>
    <col min="6879" max="6879" width="12.875" style="58" customWidth="1"/>
    <col min="6880" max="6880" width="7.125" style="58" customWidth="1"/>
    <col min="6881" max="6881" width="21" style="58" customWidth="1"/>
    <col min="6882" max="6882" width="12.875" style="58" customWidth="1"/>
    <col min="6883" max="6883" width="17.125" style="58" customWidth="1"/>
    <col min="6884" max="6884" width="15.875" style="58" customWidth="1"/>
    <col min="6885" max="6885" width="7.125" style="58" customWidth="1"/>
    <col min="6886" max="6886" width="20.375" style="58" bestFit="1" customWidth="1"/>
    <col min="6887" max="6887" width="9.625" style="58" customWidth="1"/>
    <col min="6888" max="6889" width="8.25" style="58" customWidth="1"/>
    <col min="6890" max="6890" width="13.75" style="58" customWidth="1"/>
    <col min="6891" max="6891" width="27.625" style="58" bestFit="1" customWidth="1"/>
    <col min="6892" max="6892" width="32" style="58" customWidth="1"/>
    <col min="6893" max="6893" width="17.875" style="58" bestFit="1" customWidth="1"/>
    <col min="6894" max="6894" width="10.75" style="58" customWidth="1"/>
    <col min="6895" max="6895" width="7.125" style="58" customWidth="1"/>
    <col min="6896" max="6896" width="22.125" style="58" customWidth="1"/>
    <col min="6897" max="6897" width="25.125" style="58" customWidth="1"/>
    <col min="6898" max="6898" width="7" style="58" customWidth="1"/>
    <col min="6899" max="6899" width="29.625" style="58" customWidth="1"/>
    <col min="6900" max="6900" width="22.375" style="58" customWidth="1"/>
    <col min="6901" max="6901" width="8.25" style="58" customWidth="1"/>
    <col min="6902" max="6902" width="10.125" style="58" customWidth="1"/>
    <col min="6903" max="6903" width="8.25" style="58" customWidth="1"/>
    <col min="6904" max="6904" width="26.75" style="58" bestFit="1" customWidth="1"/>
    <col min="6905" max="6905" width="22.875" style="58" bestFit="1" customWidth="1"/>
    <col min="6906" max="6908" width="8.25" style="58" customWidth="1"/>
    <col min="6909" max="6909" width="27.125" style="58" bestFit="1" customWidth="1"/>
    <col min="6910" max="6910" width="19.875" style="58" bestFit="1" customWidth="1"/>
    <col min="6911" max="6913" width="8.25" style="58" customWidth="1"/>
    <col min="6914" max="6914" width="24.25" style="58" bestFit="1" customWidth="1"/>
    <col min="6915" max="6915" width="16.75" style="58" bestFit="1" customWidth="1"/>
    <col min="6916" max="6916" width="21" style="58" bestFit="1" customWidth="1"/>
    <col min="6917" max="7093" width="8.625" style="58"/>
    <col min="7094" max="7094" width="4.5" style="58" bestFit="1" customWidth="1"/>
    <col min="7095" max="7095" width="55.625" style="58" customWidth="1"/>
    <col min="7096" max="7096" width="10.375" style="58" customWidth="1"/>
    <col min="7097" max="7103" width="11" style="58" customWidth="1"/>
    <col min="7104" max="7104" width="8.25" style="58" customWidth="1"/>
    <col min="7105" max="7105" width="11" style="58" customWidth="1"/>
    <col min="7106" max="7106" width="36" style="58" bestFit="1" customWidth="1"/>
    <col min="7107" max="7107" width="8.75" style="58" customWidth="1"/>
    <col min="7108" max="7108" width="11.875" style="58" customWidth="1"/>
    <col min="7109" max="7109" width="8.75" style="58" customWidth="1"/>
    <col min="7110" max="7110" width="9.25" style="58" customWidth="1"/>
    <col min="7111" max="7111" width="8.75" style="58" customWidth="1"/>
    <col min="7112" max="7112" width="7.625" style="58" customWidth="1"/>
    <col min="7113" max="7113" width="9" style="58" customWidth="1"/>
    <col min="7114" max="7114" width="9.75" style="58" bestFit="1" customWidth="1"/>
    <col min="7115" max="7115" width="25.875" style="58" bestFit="1" customWidth="1"/>
    <col min="7116" max="7116" width="36" style="58" bestFit="1" customWidth="1"/>
    <col min="7117" max="7117" width="8.75" style="58" customWidth="1"/>
    <col min="7118" max="7118" width="11.875" style="58" customWidth="1"/>
    <col min="7119" max="7119" width="8.75" style="58" customWidth="1"/>
    <col min="7120" max="7120" width="9.25" style="58" customWidth="1"/>
    <col min="7121" max="7121" width="8.75" style="58" customWidth="1"/>
    <col min="7122" max="7122" width="7.625" style="58" customWidth="1"/>
    <col min="7123" max="7123" width="9" style="58" customWidth="1"/>
    <col min="7124" max="7124" width="9.75" style="58" customWidth="1"/>
    <col min="7125" max="7125" width="19" style="58" customWidth="1"/>
    <col min="7126" max="7126" width="25.875" style="58" customWidth="1"/>
    <col min="7127" max="7127" width="36" style="58" bestFit="1" customWidth="1"/>
    <col min="7128" max="7128" width="9.625" style="58" customWidth="1"/>
    <col min="7129" max="7129" width="7.625" style="58" customWidth="1"/>
    <col min="7130" max="7130" width="7.125" style="58" customWidth="1"/>
    <col min="7131" max="7131" width="16" style="58" customWidth="1"/>
    <col min="7132" max="7132" width="13.5" style="58" customWidth="1"/>
    <col min="7133" max="7133" width="17.875" style="58" customWidth="1"/>
    <col min="7134" max="7134" width="16.75" style="58" bestFit="1" customWidth="1"/>
    <col min="7135" max="7135" width="12.875" style="58" customWidth="1"/>
    <col min="7136" max="7136" width="7.125" style="58" customWidth="1"/>
    <col min="7137" max="7137" width="21" style="58" customWidth="1"/>
    <col min="7138" max="7138" width="12.875" style="58" customWidth="1"/>
    <col min="7139" max="7139" width="17.125" style="58" customWidth="1"/>
    <col min="7140" max="7140" width="15.875" style="58" customWidth="1"/>
    <col min="7141" max="7141" width="7.125" style="58" customWidth="1"/>
    <col min="7142" max="7142" width="20.375" style="58" bestFit="1" customWidth="1"/>
    <col min="7143" max="7143" width="9.625" style="58" customWidth="1"/>
    <col min="7144" max="7145" width="8.25" style="58" customWidth="1"/>
    <col min="7146" max="7146" width="13.75" style="58" customWidth="1"/>
    <col min="7147" max="7147" width="27.625" style="58" bestFit="1" customWidth="1"/>
    <col min="7148" max="7148" width="32" style="58" customWidth="1"/>
    <col min="7149" max="7149" width="17.875" style="58" bestFit="1" customWidth="1"/>
    <col min="7150" max="7150" width="10.75" style="58" customWidth="1"/>
    <col min="7151" max="7151" width="7.125" style="58" customWidth="1"/>
    <col min="7152" max="7152" width="22.125" style="58" customWidth="1"/>
    <col min="7153" max="7153" width="25.125" style="58" customWidth="1"/>
    <col min="7154" max="7154" width="7" style="58" customWidth="1"/>
    <col min="7155" max="7155" width="29.625" style="58" customWidth="1"/>
    <col min="7156" max="7156" width="22.375" style="58" customWidth="1"/>
    <col min="7157" max="7157" width="8.25" style="58" customWidth="1"/>
    <col min="7158" max="7158" width="10.125" style="58" customWidth="1"/>
    <col min="7159" max="7159" width="8.25" style="58" customWidth="1"/>
    <col min="7160" max="7160" width="26.75" style="58" bestFit="1" customWidth="1"/>
    <col min="7161" max="7161" width="22.875" style="58" bestFit="1" customWidth="1"/>
    <col min="7162" max="7164" width="8.25" style="58" customWidth="1"/>
    <col min="7165" max="7165" width="27.125" style="58" bestFit="1" customWidth="1"/>
    <col min="7166" max="7166" width="19.875" style="58" bestFit="1" customWidth="1"/>
    <col min="7167" max="7169" width="8.25" style="58" customWidth="1"/>
    <col min="7170" max="7170" width="24.25" style="58" bestFit="1" customWidth="1"/>
    <col min="7171" max="7171" width="16.75" style="58" bestFit="1" customWidth="1"/>
    <col min="7172" max="7172" width="21" style="58" bestFit="1" customWidth="1"/>
    <col min="7173" max="7349" width="8.625" style="58"/>
    <col min="7350" max="7350" width="4.5" style="58" bestFit="1" customWidth="1"/>
    <col min="7351" max="7351" width="55.625" style="58" customWidth="1"/>
    <col min="7352" max="7352" width="10.375" style="58" customWidth="1"/>
    <col min="7353" max="7359" width="11" style="58" customWidth="1"/>
    <col min="7360" max="7360" width="8.25" style="58" customWidth="1"/>
    <col min="7361" max="7361" width="11" style="58" customWidth="1"/>
    <col min="7362" max="7362" width="36" style="58" bestFit="1" customWidth="1"/>
    <col min="7363" max="7363" width="8.75" style="58" customWidth="1"/>
    <col min="7364" max="7364" width="11.875" style="58" customWidth="1"/>
    <col min="7365" max="7365" width="8.75" style="58" customWidth="1"/>
    <col min="7366" max="7366" width="9.25" style="58" customWidth="1"/>
    <col min="7367" max="7367" width="8.75" style="58" customWidth="1"/>
    <col min="7368" max="7368" width="7.625" style="58" customWidth="1"/>
    <col min="7369" max="7369" width="9" style="58" customWidth="1"/>
    <col min="7370" max="7370" width="9.75" style="58" bestFit="1" customWidth="1"/>
    <col min="7371" max="7371" width="25.875" style="58" bestFit="1" customWidth="1"/>
    <col min="7372" max="7372" width="36" style="58" bestFit="1" customWidth="1"/>
    <col min="7373" max="7373" width="8.75" style="58" customWidth="1"/>
    <col min="7374" max="7374" width="11.875" style="58" customWidth="1"/>
    <col min="7375" max="7375" width="8.75" style="58" customWidth="1"/>
    <col min="7376" max="7376" width="9.25" style="58" customWidth="1"/>
    <col min="7377" max="7377" width="8.75" style="58" customWidth="1"/>
    <col min="7378" max="7378" width="7.625" style="58" customWidth="1"/>
    <col min="7379" max="7379" width="9" style="58" customWidth="1"/>
    <col min="7380" max="7380" width="9.75" style="58" customWidth="1"/>
    <col min="7381" max="7381" width="19" style="58" customWidth="1"/>
    <col min="7382" max="7382" width="25.875" style="58" customWidth="1"/>
    <col min="7383" max="7383" width="36" style="58" bestFit="1" customWidth="1"/>
    <col min="7384" max="7384" width="9.625" style="58" customWidth="1"/>
    <col min="7385" max="7385" width="7.625" style="58" customWidth="1"/>
    <col min="7386" max="7386" width="7.125" style="58" customWidth="1"/>
    <col min="7387" max="7387" width="16" style="58" customWidth="1"/>
    <col min="7388" max="7388" width="13.5" style="58" customWidth="1"/>
    <col min="7389" max="7389" width="17.875" style="58" customWidth="1"/>
    <col min="7390" max="7390" width="16.75" style="58" bestFit="1" customWidth="1"/>
    <col min="7391" max="7391" width="12.875" style="58" customWidth="1"/>
    <col min="7392" max="7392" width="7.125" style="58" customWidth="1"/>
    <col min="7393" max="7393" width="21" style="58" customWidth="1"/>
    <col min="7394" max="7394" width="12.875" style="58" customWidth="1"/>
    <col min="7395" max="7395" width="17.125" style="58" customWidth="1"/>
    <col min="7396" max="7396" width="15.875" style="58" customWidth="1"/>
    <col min="7397" max="7397" width="7.125" style="58" customWidth="1"/>
    <col min="7398" max="7398" width="20.375" style="58" bestFit="1" customWidth="1"/>
    <col min="7399" max="7399" width="9.625" style="58" customWidth="1"/>
    <col min="7400" max="7401" width="8.25" style="58" customWidth="1"/>
    <col min="7402" max="7402" width="13.75" style="58" customWidth="1"/>
    <col min="7403" max="7403" width="27.625" style="58" bestFit="1" customWidth="1"/>
    <col min="7404" max="7404" width="32" style="58" customWidth="1"/>
    <col min="7405" max="7405" width="17.875" style="58" bestFit="1" customWidth="1"/>
    <col min="7406" max="7406" width="10.75" style="58" customWidth="1"/>
    <col min="7407" max="7407" width="7.125" style="58" customWidth="1"/>
    <col min="7408" max="7408" width="22.125" style="58" customWidth="1"/>
    <col min="7409" max="7409" width="25.125" style="58" customWidth="1"/>
    <col min="7410" max="7410" width="7" style="58" customWidth="1"/>
    <col min="7411" max="7411" width="29.625" style="58" customWidth="1"/>
    <col min="7412" max="7412" width="22.375" style="58" customWidth="1"/>
    <col min="7413" max="7413" width="8.25" style="58" customWidth="1"/>
    <col min="7414" max="7414" width="10.125" style="58" customWidth="1"/>
    <col min="7415" max="7415" width="8.25" style="58" customWidth="1"/>
    <col min="7416" max="7416" width="26.75" style="58" bestFit="1" customWidth="1"/>
    <col min="7417" max="7417" width="22.875" style="58" bestFit="1" customWidth="1"/>
    <col min="7418" max="7420" width="8.25" style="58" customWidth="1"/>
    <col min="7421" max="7421" width="27.125" style="58" bestFit="1" customWidth="1"/>
    <col min="7422" max="7422" width="19.875" style="58" bestFit="1" customWidth="1"/>
    <col min="7423" max="7425" width="8.25" style="58" customWidth="1"/>
    <col min="7426" max="7426" width="24.25" style="58" bestFit="1" customWidth="1"/>
    <col min="7427" max="7427" width="16.75" style="58" bestFit="1" customWidth="1"/>
    <col min="7428" max="7428" width="21" style="58" bestFit="1" customWidth="1"/>
    <col min="7429" max="7605" width="8.625" style="58"/>
    <col min="7606" max="7606" width="4.5" style="58" bestFit="1" customWidth="1"/>
    <col min="7607" max="7607" width="55.625" style="58" customWidth="1"/>
    <col min="7608" max="7608" width="10.375" style="58" customWidth="1"/>
    <col min="7609" max="7615" width="11" style="58" customWidth="1"/>
    <col min="7616" max="7616" width="8.25" style="58" customWidth="1"/>
    <col min="7617" max="7617" width="11" style="58" customWidth="1"/>
    <col min="7618" max="7618" width="36" style="58" bestFit="1" customWidth="1"/>
    <col min="7619" max="7619" width="8.75" style="58" customWidth="1"/>
    <col min="7620" max="7620" width="11.875" style="58" customWidth="1"/>
    <col min="7621" max="7621" width="8.75" style="58" customWidth="1"/>
    <col min="7622" max="7622" width="9.25" style="58" customWidth="1"/>
    <col min="7623" max="7623" width="8.75" style="58" customWidth="1"/>
    <col min="7624" max="7624" width="7.625" style="58" customWidth="1"/>
    <col min="7625" max="7625" width="9" style="58" customWidth="1"/>
    <col min="7626" max="7626" width="9.75" style="58" bestFit="1" customWidth="1"/>
    <col min="7627" max="7627" width="25.875" style="58" bestFit="1" customWidth="1"/>
    <col min="7628" max="7628" width="36" style="58" bestFit="1" customWidth="1"/>
    <col min="7629" max="7629" width="8.75" style="58" customWidth="1"/>
    <col min="7630" max="7630" width="11.875" style="58" customWidth="1"/>
    <col min="7631" max="7631" width="8.75" style="58" customWidth="1"/>
    <col min="7632" max="7632" width="9.25" style="58" customWidth="1"/>
    <col min="7633" max="7633" width="8.75" style="58" customWidth="1"/>
    <col min="7634" max="7634" width="7.625" style="58" customWidth="1"/>
    <col min="7635" max="7635" width="9" style="58" customWidth="1"/>
    <col min="7636" max="7636" width="9.75" style="58" customWidth="1"/>
    <col min="7637" max="7637" width="19" style="58" customWidth="1"/>
    <col min="7638" max="7638" width="25.875" style="58" customWidth="1"/>
    <col min="7639" max="7639" width="36" style="58" bestFit="1" customWidth="1"/>
    <col min="7640" max="7640" width="9.625" style="58" customWidth="1"/>
    <col min="7641" max="7641" width="7.625" style="58" customWidth="1"/>
    <col min="7642" max="7642" width="7.125" style="58" customWidth="1"/>
    <col min="7643" max="7643" width="16" style="58" customWidth="1"/>
    <col min="7644" max="7644" width="13.5" style="58" customWidth="1"/>
    <col min="7645" max="7645" width="17.875" style="58" customWidth="1"/>
    <col min="7646" max="7646" width="16.75" style="58" bestFit="1" customWidth="1"/>
    <col min="7647" max="7647" width="12.875" style="58" customWidth="1"/>
    <col min="7648" max="7648" width="7.125" style="58" customWidth="1"/>
    <col min="7649" max="7649" width="21" style="58" customWidth="1"/>
    <col min="7650" max="7650" width="12.875" style="58" customWidth="1"/>
    <col min="7651" max="7651" width="17.125" style="58" customWidth="1"/>
    <col min="7652" max="7652" width="15.875" style="58" customWidth="1"/>
    <col min="7653" max="7653" width="7.125" style="58" customWidth="1"/>
    <col min="7654" max="7654" width="20.375" style="58" bestFit="1" customWidth="1"/>
    <col min="7655" max="7655" width="9.625" style="58" customWidth="1"/>
    <col min="7656" max="7657" width="8.25" style="58" customWidth="1"/>
    <col min="7658" max="7658" width="13.75" style="58" customWidth="1"/>
    <col min="7659" max="7659" width="27.625" style="58" bestFit="1" customWidth="1"/>
    <col min="7660" max="7660" width="32" style="58" customWidth="1"/>
    <col min="7661" max="7661" width="17.875" style="58" bestFit="1" customWidth="1"/>
    <col min="7662" max="7662" width="10.75" style="58" customWidth="1"/>
    <col min="7663" max="7663" width="7.125" style="58" customWidth="1"/>
    <col min="7664" max="7664" width="22.125" style="58" customWidth="1"/>
    <col min="7665" max="7665" width="25.125" style="58" customWidth="1"/>
    <col min="7666" max="7666" width="7" style="58" customWidth="1"/>
    <col min="7667" max="7667" width="29.625" style="58" customWidth="1"/>
    <col min="7668" max="7668" width="22.375" style="58" customWidth="1"/>
    <col min="7669" max="7669" width="8.25" style="58" customWidth="1"/>
    <col min="7670" max="7670" width="10.125" style="58" customWidth="1"/>
    <col min="7671" max="7671" width="8.25" style="58" customWidth="1"/>
    <col min="7672" max="7672" width="26.75" style="58" bestFit="1" customWidth="1"/>
    <col min="7673" max="7673" width="22.875" style="58" bestFit="1" customWidth="1"/>
    <col min="7674" max="7676" width="8.25" style="58" customWidth="1"/>
    <col min="7677" max="7677" width="27.125" style="58" bestFit="1" customWidth="1"/>
    <col min="7678" max="7678" width="19.875" style="58" bestFit="1" customWidth="1"/>
    <col min="7679" max="7681" width="8.25" style="58" customWidth="1"/>
    <col min="7682" max="7682" width="24.25" style="58" bestFit="1" customWidth="1"/>
    <col min="7683" max="7683" width="16.75" style="58" bestFit="1" customWidth="1"/>
    <col min="7684" max="7684" width="21" style="58" bestFit="1" customWidth="1"/>
    <col min="7685" max="7861" width="8.625" style="58"/>
    <col min="7862" max="7862" width="4.5" style="58" bestFit="1" customWidth="1"/>
    <col min="7863" max="7863" width="55.625" style="58" customWidth="1"/>
    <col min="7864" max="7864" width="10.375" style="58" customWidth="1"/>
    <col min="7865" max="7871" width="11" style="58" customWidth="1"/>
    <col min="7872" max="7872" width="8.25" style="58" customWidth="1"/>
    <col min="7873" max="7873" width="11" style="58" customWidth="1"/>
    <col min="7874" max="7874" width="36" style="58" bestFit="1" customWidth="1"/>
    <col min="7875" max="7875" width="8.75" style="58" customWidth="1"/>
    <col min="7876" max="7876" width="11.875" style="58" customWidth="1"/>
    <col min="7877" max="7877" width="8.75" style="58" customWidth="1"/>
    <col min="7878" max="7878" width="9.25" style="58" customWidth="1"/>
    <col min="7879" max="7879" width="8.75" style="58" customWidth="1"/>
    <col min="7880" max="7880" width="7.625" style="58" customWidth="1"/>
    <col min="7881" max="7881" width="9" style="58" customWidth="1"/>
    <col min="7882" max="7882" width="9.75" style="58" bestFit="1" customWidth="1"/>
    <col min="7883" max="7883" width="25.875" style="58" bestFit="1" customWidth="1"/>
    <col min="7884" max="7884" width="36" style="58" bestFit="1" customWidth="1"/>
    <col min="7885" max="7885" width="8.75" style="58" customWidth="1"/>
    <col min="7886" max="7886" width="11.875" style="58" customWidth="1"/>
    <col min="7887" max="7887" width="8.75" style="58" customWidth="1"/>
    <col min="7888" max="7888" width="9.25" style="58" customWidth="1"/>
    <col min="7889" max="7889" width="8.75" style="58" customWidth="1"/>
    <col min="7890" max="7890" width="7.625" style="58" customWidth="1"/>
    <col min="7891" max="7891" width="9" style="58" customWidth="1"/>
    <col min="7892" max="7892" width="9.75" style="58" customWidth="1"/>
    <col min="7893" max="7893" width="19" style="58" customWidth="1"/>
    <col min="7894" max="7894" width="25.875" style="58" customWidth="1"/>
    <col min="7895" max="7895" width="36" style="58" bestFit="1" customWidth="1"/>
    <col min="7896" max="7896" width="9.625" style="58" customWidth="1"/>
    <col min="7897" max="7897" width="7.625" style="58" customWidth="1"/>
    <col min="7898" max="7898" width="7.125" style="58" customWidth="1"/>
    <col min="7899" max="7899" width="16" style="58" customWidth="1"/>
    <col min="7900" max="7900" width="13.5" style="58" customWidth="1"/>
    <col min="7901" max="7901" width="17.875" style="58" customWidth="1"/>
    <col min="7902" max="7902" width="16.75" style="58" bestFit="1" customWidth="1"/>
    <col min="7903" max="7903" width="12.875" style="58" customWidth="1"/>
    <col min="7904" max="7904" width="7.125" style="58" customWidth="1"/>
    <col min="7905" max="7905" width="21" style="58" customWidth="1"/>
    <col min="7906" max="7906" width="12.875" style="58" customWidth="1"/>
    <col min="7907" max="7907" width="17.125" style="58" customWidth="1"/>
    <col min="7908" max="7908" width="15.875" style="58" customWidth="1"/>
    <col min="7909" max="7909" width="7.125" style="58" customWidth="1"/>
    <col min="7910" max="7910" width="20.375" style="58" bestFit="1" customWidth="1"/>
    <col min="7911" max="7911" width="9.625" style="58" customWidth="1"/>
    <col min="7912" max="7913" width="8.25" style="58" customWidth="1"/>
    <col min="7914" max="7914" width="13.75" style="58" customWidth="1"/>
    <col min="7915" max="7915" width="27.625" style="58" bestFit="1" customWidth="1"/>
    <col min="7916" max="7916" width="32" style="58" customWidth="1"/>
    <col min="7917" max="7917" width="17.875" style="58" bestFit="1" customWidth="1"/>
    <col min="7918" max="7918" width="10.75" style="58" customWidth="1"/>
    <col min="7919" max="7919" width="7.125" style="58" customWidth="1"/>
    <col min="7920" max="7920" width="22.125" style="58" customWidth="1"/>
    <col min="7921" max="7921" width="25.125" style="58" customWidth="1"/>
    <col min="7922" max="7922" width="7" style="58" customWidth="1"/>
    <col min="7923" max="7923" width="29.625" style="58" customWidth="1"/>
    <col min="7924" max="7924" width="22.375" style="58" customWidth="1"/>
    <col min="7925" max="7925" width="8.25" style="58" customWidth="1"/>
    <col min="7926" max="7926" width="10.125" style="58" customWidth="1"/>
    <col min="7927" max="7927" width="8.25" style="58" customWidth="1"/>
    <col min="7928" max="7928" width="26.75" style="58" bestFit="1" customWidth="1"/>
    <col min="7929" max="7929" width="22.875" style="58" bestFit="1" customWidth="1"/>
    <col min="7930" max="7932" width="8.25" style="58" customWidth="1"/>
    <col min="7933" max="7933" width="27.125" style="58" bestFit="1" customWidth="1"/>
    <col min="7934" max="7934" width="19.875" style="58" bestFit="1" customWidth="1"/>
    <col min="7935" max="7937" width="8.25" style="58" customWidth="1"/>
    <col min="7938" max="7938" width="24.25" style="58" bestFit="1" customWidth="1"/>
    <col min="7939" max="7939" width="16.75" style="58" bestFit="1" customWidth="1"/>
    <col min="7940" max="7940" width="21" style="58" bestFit="1" customWidth="1"/>
    <col min="7941" max="8117" width="8.625" style="58"/>
    <col min="8118" max="8118" width="4.5" style="58" bestFit="1" customWidth="1"/>
    <col min="8119" max="8119" width="55.625" style="58" customWidth="1"/>
    <col min="8120" max="8120" width="10.375" style="58" customWidth="1"/>
    <col min="8121" max="8127" width="11" style="58" customWidth="1"/>
    <col min="8128" max="8128" width="8.25" style="58" customWidth="1"/>
    <col min="8129" max="8129" width="11" style="58" customWidth="1"/>
    <col min="8130" max="8130" width="36" style="58" bestFit="1" customWidth="1"/>
    <col min="8131" max="8131" width="8.75" style="58" customWidth="1"/>
    <col min="8132" max="8132" width="11.875" style="58" customWidth="1"/>
    <col min="8133" max="8133" width="8.75" style="58" customWidth="1"/>
    <col min="8134" max="8134" width="9.25" style="58" customWidth="1"/>
    <col min="8135" max="8135" width="8.75" style="58" customWidth="1"/>
    <col min="8136" max="8136" width="7.625" style="58" customWidth="1"/>
    <col min="8137" max="8137" width="9" style="58" customWidth="1"/>
    <col min="8138" max="8138" width="9.75" style="58" bestFit="1" customWidth="1"/>
    <col min="8139" max="8139" width="25.875" style="58" bestFit="1" customWidth="1"/>
    <col min="8140" max="8140" width="36" style="58" bestFit="1" customWidth="1"/>
    <col min="8141" max="8141" width="8.75" style="58" customWidth="1"/>
    <col min="8142" max="8142" width="11.875" style="58" customWidth="1"/>
    <col min="8143" max="8143" width="8.75" style="58" customWidth="1"/>
    <col min="8144" max="8144" width="9.25" style="58" customWidth="1"/>
    <col min="8145" max="8145" width="8.75" style="58" customWidth="1"/>
    <col min="8146" max="8146" width="7.625" style="58" customWidth="1"/>
    <col min="8147" max="8147" width="9" style="58" customWidth="1"/>
    <col min="8148" max="8148" width="9.75" style="58" customWidth="1"/>
    <col min="8149" max="8149" width="19" style="58" customWidth="1"/>
    <col min="8150" max="8150" width="25.875" style="58" customWidth="1"/>
    <col min="8151" max="8151" width="36" style="58" bestFit="1" customWidth="1"/>
    <col min="8152" max="8152" width="9.625" style="58" customWidth="1"/>
    <col min="8153" max="8153" width="7.625" style="58" customWidth="1"/>
    <col min="8154" max="8154" width="7.125" style="58" customWidth="1"/>
    <col min="8155" max="8155" width="16" style="58" customWidth="1"/>
    <col min="8156" max="8156" width="13.5" style="58" customWidth="1"/>
    <col min="8157" max="8157" width="17.875" style="58" customWidth="1"/>
    <col min="8158" max="8158" width="16.75" style="58" bestFit="1" customWidth="1"/>
    <col min="8159" max="8159" width="12.875" style="58" customWidth="1"/>
    <col min="8160" max="8160" width="7.125" style="58" customWidth="1"/>
    <col min="8161" max="8161" width="21" style="58" customWidth="1"/>
    <col min="8162" max="8162" width="12.875" style="58" customWidth="1"/>
    <col min="8163" max="8163" width="17.125" style="58" customWidth="1"/>
    <col min="8164" max="8164" width="15.875" style="58" customWidth="1"/>
    <col min="8165" max="8165" width="7.125" style="58" customWidth="1"/>
    <col min="8166" max="8166" width="20.375" style="58" bestFit="1" customWidth="1"/>
    <col min="8167" max="8167" width="9.625" style="58" customWidth="1"/>
    <col min="8168" max="8169" width="8.25" style="58" customWidth="1"/>
    <col min="8170" max="8170" width="13.75" style="58" customWidth="1"/>
    <col min="8171" max="8171" width="27.625" style="58" bestFit="1" customWidth="1"/>
    <col min="8172" max="8172" width="32" style="58" customWidth="1"/>
    <col min="8173" max="8173" width="17.875" style="58" bestFit="1" customWidth="1"/>
    <col min="8174" max="8174" width="10.75" style="58" customWidth="1"/>
    <col min="8175" max="8175" width="7.125" style="58" customWidth="1"/>
    <col min="8176" max="8176" width="22.125" style="58" customWidth="1"/>
    <col min="8177" max="8177" width="25.125" style="58" customWidth="1"/>
    <col min="8178" max="8178" width="7" style="58" customWidth="1"/>
    <col min="8179" max="8179" width="29.625" style="58" customWidth="1"/>
    <col min="8180" max="8180" width="22.375" style="58" customWidth="1"/>
    <col min="8181" max="8181" width="8.25" style="58" customWidth="1"/>
    <col min="8182" max="8182" width="10.125" style="58" customWidth="1"/>
    <col min="8183" max="8183" width="8.25" style="58" customWidth="1"/>
    <col min="8184" max="8184" width="26.75" style="58" bestFit="1" customWidth="1"/>
    <col min="8185" max="8185" width="22.875" style="58" bestFit="1" customWidth="1"/>
    <col min="8186" max="8188" width="8.25" style="58" customWidth="1"/>
    <col min="8189" max="8189" width="27.125" style="58" bestFit="1" customWidth="1"/>
    <col min="8190" max="8190" width="19.875" style="58" bestFit="1" customWidth="1"/>
    <col min="8191" max="8193" width="8.25" style="58" customWidth="1"/>
    <col min="8194" max="8194" width="24.25" style="58" bestFit="1" customWidth="1"/>
    <col min="8195" max="8195" width="16.75" style="58" bestFit="1" customWidth="1"/>
    <col min="8196" max="8196" width="21" style="58" bestFit="1" customWidth="1"/>
    <col min="8197" max="8373" width="8.625" style="58"/>
    <col min="8374" max="8374" width="4.5" style="58" bestFit="1" customWidth="1"/>
    <col min="8375" max="8375" width="55.625" style="58" customWidth="1"/>
    <col min="8376" max="8376" width="10.375" style="58" customWidth="1"/>
    <col min="8377" max="8383" width="11" style="58" customWidth="1"/>
    <col min="8384" max="8384" width="8.25" style="58" customWidth="1"/>
    <col min="8385" max="8385" width="11" style="58" customWidth="1"/>
    <col min="8386" max="8386" width="36" style="58" bestFit="1" customWidth="1"/>
    <col min="8387" max="8387" width="8.75" style="58" customWidth="1"/>
    <col min="8388" max="8388" width="11.875" style="58" customWidth="1"/>
    <col min="8389" max="8389" width="8.75" style="58" customWidth="1"/>
    <col min="8390" max="8390" width="9.25" style="58" customWidth="1"/>
    <col min="8391" max="8391" width="8.75" style="58" customWidth="1"/>
    <col min="8392" max="8392" width="7.625" style="58" customWidth="1"/>
    <col min="8393" max="8393" width="9" style="58" customWidth="1"/>
    <col min="8394" max="8394" width="9.75" style="58" bestFit="1" customWidth="1"/>
    <col min="8395" max="8395" width="25.875" style="58" bestFit="1" customWidth="1"/>
    <col min="8396" max="8396" width="36" style="58" bestFit="1" customWidth="1"/>
    <col min="8397" max="8397" width="8.75" style="58" customWidth="1"/>
    <col min="8398" max="8398" width="11.875" style="58" customWidth="1"/>
    <col min="8399" max="8399" width="8.75" style="58" customWidth="1"/>
    <col min="8400" max="8400" width="9.25" style="58" customWidth="1"/>
    <col min="8401" max="8401" width="8.75" style="58" customWidth="1"/>
    <col min="8402" max="8402" width="7.625" style="58" customWidth="1"/>
    <col min="8403" max="8403" width="9" style="58" customWidth="1"/>
    <col min="8404" max="8404" width="9.75" style="58" customWidth="1"/>
    <col min="8405" max="8405" width="19" style="58" customWidth="1"/>
    <col min="8406" max="8406" width="25.875" style="58" customWidth="1"/>
    <col min="8407" max="8407" width="36" style="58" bestFit="1" customWidth="1"/>
    <col min="8408" max="8408" width="9.625" style="58" customWidth="1"/>
    <col min="8409" max="8409" width="7.625" style="58" customWidth="1"/>
    <col min="8410" max="8410" width="7.125" style="58" customWidth="1"/>
    <col min="8411" max="8411" width="16" style="58" customWidth="1"/>
    <col min="8412" max="8412" width="13.5" style="58" customWidth="1"/>
    <col min="8413" max="8413" width="17.875" style="58" customWidth="1"/>
    <col min="8414" max="8414" width="16.75" style="58" bestFit="1" customWidth="1"/>
    <col min="8415" max="8415" width="12.875" style="58" customWidth="1"/>
    <col min="8416" max="8416" width="7.125" style="58" customWidth="1"/>
    <col min="8417" max="8417" width="21" style="58" customWidth="1"/>
    <col min="8418" max="8418" width="12.875" style="58" customWidth="1"/>
    <col min="8419" max="8419" width="17.125" style="58" customWidth="1"/>
    <col min="8420" max="8420" width="15.875" style="58" customWidth="1"/>
    <col min="8421" max="8421" width="7.125" style="58" customWidth="1"/>
    <col min="8422" max="8422" width="20.375" style="58" bestFit="1" customWidth="1"/>
    <col min="8423" max="8423" width="9.625" style="58" customWidth="1"/>
    <col min="8424" max="8425" width="8.25" style="58" customWidth="1"/>
    <col min="8426" max="8426" width="13.75" style="58" customWidth="1"/>
    <col min="8427" max="8427" width="27.625" style="58" bestFit="1" customWidth="1"/>
    <col min="8428" max="8428" width="32" style="58" customWidth="1"/>
    <col min="8429" max="8429" width="17.875" style="58" bestFit="1" customWidth="1"/>
    <col min="8430" max="8430" width="10.75" style="58" customWidth="1"/>
    <col min="8431" max="8431" width="7.125" style="58" customWidth="1"/>
    <col min="8432" max="8432" width="22.125" style="58" customWidth="1"/>
    <col min="8433" max="8433" width="25.125" style="58" customWidth="1"/>
    <col min="8434" max="8434" width="7" style="58" customWidth="1"/>
    <col min="8435" max="8435" width="29.625" style="58" customWidth="1"/>
    <col min="8436" max="8436" width="22.375" style="58" customWidth="1"/>
    <col min="8437" max="8437" width="8.25" style="58" customWidth="1"/>
    <col min="8438" max="8438" width="10.125" style="58" customWidth="1"/>
    <col min="8439" max="8439" width="8.25" style="58" customWidth="1"/>
    <col min="8440" max="8440" width="26.75" style="58" bestFit="1" customWidth="1"/>
    <col min="8441" max="8441" width="22.875" style="58" bestFit="1" customWidth="1"/>
    <col min="8442" max="8444" width="8.25" style="58" customWidth="1"/>
    <col min="8445" max="8445" width="27.125" style="58" bestFit="1" customWidth="1"/>
    <col min="8446" max="8446" width="19.875" style="58" bestFit="1" customWidth="1"/>
    <col min="8447" max="8449" width="8.25" style="58" customWidth="1"/>
    <col min="8450" max="8450" width="24.25" style="58" bestFit="1" customWidth="1"/>
    <col min="8451" max="8451" width="16.75" style="58" bestFit="1" customWidth="1"/>
    <col min="8452" max="8452" width="21" style="58" bestFit="1" customWidth="1"/>
    <col min="8453" max="8629" width="8.625" style="58"/>
    <col min="8630" max="8630" width="4.5" style="58" bestFit="1" customWidth="1"/>
    <col min="8631" max="8631" width="55.625" style="58" customWidth="1"/>
    <col min="8632" max="8632" width="10.375" style="58" customWidth="1"/>
    <col min="8633" max="8639" width="11" style="58" customWidth="1"/>
    <col min="8640" max="8640" width="8.25" style="58" customWidth="1"/>
    <col min="8641" max="8641" width="11" style="58" customWidth="1"/>
    <col min="8642" max="8642" width="36" style="58" bestFit="1" customWidth="1"/>
    <col min="8643" max="8643" width="8.75" style="58" customWidth="1"/>
    <col min="8644" max="8644" width="11.875" style="58" customWidth="1"/>
    <col min="8645" max="8645" width="8.75" style="58" customWidth="1"/>
    <col min="8646" max="8646" width="9.25" style="58" customWidth="1"/>
    <col min="8647" max="8647" width="8.75" style="58" customWidth="1"/>
    <col min="8648" max="8648" width="7.625" style="58" customWidth="1"/>
    <col min="8649" max="8649" width="9" style="58" customWidth="1"/>
    <col min="8650" max="8650" width="9.75" style="58" bestFit="1" customWidth="1"/>
    <col min="8651" max="8651" width="25.875" style="58" bestFit="1" customWidth="1"/>
    <col min="8652" max="8652" width="36" style="58" bestFit="1" customWidth="1"/>
    <col min="8653" max="8653" width="8.75" style="58" customWidth="1"/>
    <col min="8654" max="8654" width="11.875" style="58" customWidth="1"/>
    <col min="8655" max="8655" width="8.75" style="58" customWidth="1"/>
    <col min="8656" max="8656" width="9.25" style="58" customWidth="1"/>
    <col min="8657" max="8657" width="8.75" style="58" customWidth="1"/>
    <col min="8658" max="8658" width="7.625" style="58" customWidth="1"/>
    <col min="8659" max="8659" width="9" style="58" customWidth="1"/>
    <col min="8660" max="8660" width="9.75" style="58" customWidth="1"/>
    <col min="8661" max="8661" width="19" style="58" customWidth="1"/>
    <col min="8662" max="8662" width="25.875" style="58" customWidth="1"/>
    <col min="8663" max="8663" width="36" style="58" bestFit="1" customWidth="1"/>
    <col min="8664" max="8664" width="9.625" style="58" customWidth="1"/>
    <col min="8665" max="8665" width="7.625" style="58" customWidth="1"/>
    <col min="8666" max="8666" width="7.125" style="58" customWidth="1"/>
    <col min="8667" max="8667" width="16" style="58" customWidth="1"/>
    <col min="8668" max="8668" width="13.5" style="58" customWidth="1"/>
    <col min="8669" max="8669" width="17.875" style="58" customWidth="1"/>
    <col min="8670" max="8670" width="16.75" style="58" bestFit="1" customWidth="1"/>
    <col min="8671" max="8671" width="12.875" style="58" customWidth="1"/>
    <col min="8672" max="8672" width="7.125" style="58" customWidth="1"/>
    <col min="8673" max="8673" width="21" style="58" customWidth="1"/>
    <col min="8674" max="8674" width="12.875" style="58" customWidth="1"/>
    <col min="8675" max="8675" width="17.125" style="58" customWidth="1"/>
    <col min="8676" max="8676" width="15.875" style="58" customWidth="1"/>
    <col min="8677" max="8677" width="7.125" style="58" customWidth="1"/>
    <col min="8678" max="8678" width="20.375" style="58" bestFit="1" customWidth="1"/>
    <col min="8679" max="8679" width="9.625" style="58" customWidth="1"/>
    <col min="8680" max="8681" width="8.25" style="58" customWidth="1"/>
    <col min="8682" max="8682" width="13.75" style="58" customWidth="1"/>
    <col min="8683" max="8683" width="27.625" style="58" bestFit="1" customWidth="1"/>
    <col min="8684" max="8684" width="32" style="58" customWidth="1"/>
    <col min="8685" max="8685" width="17.875" style="58" bestFit="1" customWidth="1"/>
    <col min="8686" max="8686" width="10.75" style="58" customWidth="1"/>
    <col min="8687" max="8687" width="7.125" style="58" customWidth="1"/>
    <col min="8688" max="8688" width="22.125" style="58" customWidth="1"/>
    <col min="8689" max="8689" width="25.125" style="58" customWidth="1"/>
    <col min="8690" max="8690" width="7" style="58" customWidth="1"/>
    <col min="8691" max="8691" width="29.625" style="58" customWidth="1"/>
    <col min="8692" max="8692" width="22.375" style="58" customWidth="1"/>
    <col min="8693" max="8693" width="8.25" style="58" customWidth="1"/>
    <col min="8694" max="8694" width="10.125" style="58" customWidth="1"/>
    <col min="8695" max="8695" width="8.25" style="58" customWidth="1"/>
    <col min="8696" max="8696" width="26.75" style="58" bestFit="1" customWidth="1"/>
    <col min="8697" max="8697" width="22.875" style="58" bestFit="1" customWidth="1"/>
    <col min="8698" max="8700" width="8.25" style="58" customWidth="1"/>
    <col min="8701" max="8701" width="27.125" style="58" bestFit="1" customWidth="1"/>
    <col min="8702" max="8702" width="19.875" style="58" bestFit="1" customWidth="1"/>
    <col min="8703" max="8705" width="8.25" style="58" customWidth="1"/>
    <col min="8706" max="8706" width="24.25" style="58" bestFit="1" customWidth="1"/>
    <col min="8707" max="8707" width="16.75" style="58" bestFit="1" customWidth="1"/>
    <col min="8708" max="8708" width="21" style="58" bestFit="1" customWidth="1"/>
    <col min="8709" max="8885" width="8.625" style="58"/>
    <col min="8886" max="8886" width="4.5" style="58" bestFit="1" customWidth="1"/>
    <col min="8887" max="8887" width="55.625" style="58" customWidth="1"/>
    <col min="8888" max="8888" width="10.375" style="58" customWidth="1"/>
    <col min="8889" max="8895" width="11" style="58" customWidth="1"/>
    <col min="8896" max="8896" width="8.25" style="58" customWidth="1"/>
    <col min="8897" max="8897" width="11" style="58" customWidth="1"/>
    <col min="8898" max="8898" width="36" style="58" bestFit="1" customWidth="1"/>
    <col min="8899" max="8899" width="8.75" style="58" customWidth="1"/>
    <col min="8900" max="8900" width="11.875" style="58" customWidth="1"/>
    <col min="8901" max="8901" width="8.75" style="58" customWidth="1"/>
    <col min="8902" max="8902" width="9.25" style="58" customWidth="1"/>
    <col min="8903" max="8903" width="8.75" style="58" customWidth="1"/>
    <col min="8904" max="8904" width="7.625" style="58" customWidth="1"/>
    <col min="8905" max="8905" width="9" style="58" customWidth="1"/>
    <col min="8906" max="8906" width="9.75" style="58" bestFit="1" customWidth="1"/>
    <col min="8907" max="8907" width="25.875" style="58" bestFit="1" customWidth="1"/>
    <col min="8908" max="8908" width="36" style="58" bestFit="1" customWidth="1"/>
    <col min="8909" max="8909" width="8.75" style="58" customWidth="1"/>
    <col min="8910" max="8910" width="11.875" style="58" customWidth="1"/>
    <col min="8911" max="8911" width="8.75" style="58" customWidth="1"/>
    <col min="8912" max="8912" width="9.25" style="58" customWidth="1"/>
    <col min="8913" max="8913" width="8.75" style="58" customWidth="1"/>
    <col min="8914" max="8914" width="7.625" style="58" customWidth="1"/>
    <col min="8915" max="8915" width="9" style="58" customWidth="1"/>
    <col min="8916" max="8916" width="9.75" style="58" customWidth="1"/>
    <col min="8917" max="8917" width="19" style="58" customWidth="1"/>
    <col min="8918" max="8918" width="25.875" style="58" customWidth="1"/>
    <col min="8919" max="8919" width="36" style="58" bestFit="1" customWidth="1"/>
    <col min="8920" max="8920" width="9.625" style="58" customWidth="1"/>
    <col min="8921" max="8921" width="7.625" style="58" customWidth="1"/>
    <col min="8922" max="8922" width="7.125" style="58" customWidth="1"/>
    <col min="8923" max="8923" width="16" style="58" customWidth="1"/>
    <col min="8924" max="8924" width="13.5" style="58" customWidth="1"/>
    <col min="8925" max="8925" width="17.875" style="58" customWidth="1"/>
    <col min="8926" max="8926" width="16.75" style="58" bestFit="1" customWidth="1"/>
    <col min="8927" max="8927" width="12.875" style="58" customWidth="1"/>
    <col min="8928" max="8928" width="7.125" style="58" customWidth="1"/>
    <col min="8929" max="8929" width="21" style="58" customWidth="1"/>
    <col min="8930" max="8930" width="12.875" style="58" customWidth="1"/>
    <col min="8931" max="8931" width="17.125" style="58" customWidth="1"/>
    <col min="8932" max="8932" width="15.875" style="58" customWidth="1"/>
    <col min="8933" max="8933" width="7.125" style="58" customWidth="1"/>
    <col min="8934" max="8934" width="20.375" style="58" bestFit="1" customWidth="1"/>
    <col min="8935" max="8935" width="9.625" style="58" customWidth="1"/>
    <col min="8936" max="8937" width="8.25" style="58" customWidth="1"/>
    <col min="8938" max="8938" width="13.75" style="58" customWidth="1"/>
    <col min="8939" max="8939" width="27.625" style="58" bestFit="1" customWidth="1"/>
    <col min="8940" max="8940" width="32" style="58" customWidth="1"/>
    <col min="8941" max="8941" width="17.875" style="58" bestFit="1" customWidth="1"/>
    <col min="8942" max="8942" width="10.75" style="58" customWidth="1"/>
    <col min="8943" max="8943" width="7.125" style="58" customWidth="1"/>
    <col min="8944" max="8944" width="22.125" style="58" customWidth="1"/>
    <col min="8945" max="8945" width="25.125" style="58" customWidth="1"/>
    <col min="8946" max="8946" width="7" style="58" customWidth="1"/>
    <col min="8947" max="8947" width="29.625" style="58" customWidth="1"/>
    <col min="8948" max="8948" width="22.375" style="58" customWidth="1"/>
    <col min="8949" max="8949" width="8.25" style="58" customWidth="1"/>
    <col min="8950" max="8950" width="10.125" style="58" customWidth="1"/>
    <col min="8951" max="8951" width="8.25" style="58" customWidth="1"/>
    <col min="8952" max="8952" width="26.75" style="58" bestFit="1" customWidth="1"/>
    <col min="8953" max="8953" width="22.875" style="58" bestFit="1" customWidth="1"/>
    <col min="8954" max="8956" width="8.25" style="58" customWidth="1"/>
    <col min="8957" max="8957" width="27.125" style="58" bestFit="1" customWidth="1"/>
    <col min="8958" max="8958" width="19.875" style="58" bestFit="1" customWidth="1"/>
    <col min="8959" max="8961" width="8.25" style="58" customWidth="1"/>
    <col min="8962" max="8962" width="24.25" style="58" bestFit="1" customWidth="1"/>
    <col min="8963" max="8963" width="16.75" style="58" bestFit="1" customWidth="1"/>
    <col min="8964" max="8964" width="21" style="58" bestFit="1" customWidth="1"/>
    <col min="8965" max="9141" width="8.625" style="58"/>
    <col min="9142" max="9142" width="4.5" style="58" bestFit="1" customWidth="1"/>
    <col min="9143" max="9143" width="55.625" style="58" customWidth="1"/>
    <col min="9144" max="9144" width="10.375" style="58" customWidth="1"/>
    <col min="9145" max="9151" width="11" style="58" customWidth="1"/>
    <col min="9152" max="9152" width="8.25" style="58" customWidth="1"/>
    <col min="9153" max="9153" width="11" style="58" customWidth="1"/>
    <col min="9154" max="9154" width="36" style="58" bestFit="1" customWidth="1"/>
    <col min="9155" max="9155" width="8.75" style="58" customWidth="1"/>
    <col min="9156" max="9156" width="11.875" style="58" customWidth="1"/>
    <col min="9157" max="9157" width="8.75" style="58" customWidth="1"/>
    <col min="9158" max="9158" width="9.25" style="58" customWidth="1"/>
    <col min="9159" max="9159" width="8.75" style="58" customWidth="1"/>
    <col min="9160" max="9160" width="7.625" style="58" customWidth="1"/>
    <col min="9161" max="9161" width="9" style="58" customWidth="1"/>
    <col min="9162" max="9162" width="9.75" style="58" bestFit="1" customWidth="1"/>
    <col min="9163" max="9163" width="25.875" style="58" bestFit="1" customWidth="1"/>
    <col min="9164" max="9164" width="36" style="58" bestFit="1" customWidth="1"/>
    <col min="9165" max="9165" width="8.75" style="58" customWidth="1"/>
    <col min="9166" max="9166" width="11.875" style="58" customWidth="1"/>
    <col min="9167" max="9167" width="8.75" style="58" customWidth="1"/>
    <col min="9168" max="9168" width="9.25" style="58" customWidth="1"/>
    <col min="9169" max="9169" width="8.75" style="58" customWidth="1"/>
    <col min="9170" max="9170" width="7.625" style="58" customWidth="1"/>
    <col min="9171" max="9171" width="9" style="58" customWidth="1"/>
    <col min="9172" max="9172" width="9.75" style="58" customWidth="1"/>
    <col min="9173" max="9173" width="19" style="58" customWidth="1"/>
    <col min="9174" max="9174" width="25.875" style="58" customWidth="1"/>
    <col min="9175" max="9175" width="36" style="58" bestFit="1" customWidth="1"/>
    <col min="9176" max="9176" width="9.625" style="58" customWidth="1"/>
    <col min="9177" max="9177" width="7.625" style="58" customWidth="1"/>
    <col min="9178" max="9178" width="7.125" style="58" customWidth="1"/>
    <col min="9179" max="9179" width="16" style="58" customWidth="1"/>
    <col min="9180" max="9180" width="13.5" style="58" customWidth="1"/>
    <col min="9181" max="9181" width="17.875" style="58" customWidth="1"/>
    <col min="9182" max="9182" width="16.75" style="58" bestFit="1" customWidth="1"/>
    <col min="9183" max="9183" width="12.875" style="58" customWidth="1"/>
    <col min="9184" max="9184" width="7.125" style="58" customWidth="1"/>
    <col min="9185" max="9185" width="21" style="58" customWidth="1"/>
    <col min="9186" max="9186" width="12.875" style="58" customWidth="1"/>
    <col min="9187" max="9187" width="17.125" style="58" customWidth="1"/>
    <col min="9188" max="9188" width="15.875" style="58" customWidth="1"/>
    <col min="9189" max="9189" width="7.125" style="58" customWidth="1"/>
    <col min="9190" max="9190" width="20.375" style="58" bestFit="1" customWidth="1"/>
    <col min="9191" max="9191" width="9.625" style="58" customWidth="1"/>
    <col min="9192" max="9193" width="8.25" style="58" customWidth="1"/>
    <col min="9194" max="9194" width="13.75" style="58" customWidth="1"/>
    <col min="9195" max="9195" width="27.625" style="58" bestFit="1" customWidth="1"/>
    <col min="9196" max="9196" width="32" style="58" customWidth="1"/>
    <col min="9197" max="9197" width="17.875" style="58" bestFit="1" customWidth="1"/>
    <col min="9198" max="9198" width="10.75" style="58" customWidth="1"/>
    <col min="9199" max="9199" width="7.125" style="58" customWidth="1"/>
    <col min="9200" max="9200" width="22.125" style="58" customWidth="1"/>
    <col min="9201" max="9201" width="25.125" style="58" customWidth="1"/>
    <col min="9202" max="9202" width="7" style="58" customWidth="1"/>
    <col min="9203" max="9203" width="29.625" style="58" customWidth="1"/>
    <col min="9204" max="9204" width="22.375" style="58" customWidth="1"/>
    <col min="9205" max="9205" width="8.25" style="58" customWidth="1"/>
    <col min="9206" max="9206" width="10.125" style="58" customWidth="1"/>
    <col min="9207" max="9207" width="8.25" style="58" customWidth="1"/>
    <col min="9208" max="9208" width="26.75" style="58" bestFit="1" customWidth="1"/>
    <col min="9209" max="9209" width="22.875" style="58" bestFit="1" customWidth="1"/>
    <col min="9210" max="9212" width="8.25" style="58" customWidth="1"/>
    <col min="9213" max="9213" width="27.125" style="58" bestFit="1" customWidth="1"/>
    <col min="9214" max="9214" width="19.875" style="58" bestFit="1" customWidth="1"/>
    <col min="9215" max="9217" width="8.25" style="58" customWidth="1"/>
    <col min="9218" max="9218" width="24.25" style="58" bestFit="1" customWidth="1"/>
    <col min="9219" max="9219" width="16.75" style="58" bestFit="1" customWidth="1"/>
    <col min="9220" max="9220" width="21" style="58" bestFit="1" customWidth="1"/>
    <col min="9221" max="9397" width="8.625" style="58"/>
    <col min="9398" max="9398" width="4.5" style="58" bestFit="1" customWidth="1"/>
    <col min="9399" max="9399" width="55.625" style="58" customWidth="1"/>
    <col min="9400" max="9400" width="10.375" style="58" customWidth="1"/>
    <col min="9401" max="9407" width="11" style="58" customWidth="1"/>
    <col min="9408" max="9408" width="8.25" style="58" customWidth="1"/>
    <col min="9409" max="9409" width="11" style="58" customWidth="1"/>
    <col min="9410" max="9410" width="36" style="58" bestFit="1" customWidth="1"/>
    <col min="9411" max="9411" width="8.75" style="58" customWidth="1"/>
    <col min="9412" max="9412" width="11.875" style="58" customWidth="1"/>
    <col min="9413" max="9413" width="8.75" style="58" customWidth="1"/>
    <col min="9414" max="9414" width="9.25" style="58" customWidth="1"/>
    <col min="9415" max="9415" width="8.75" style="58" customWidth="1"/>
    <col min="9416" max="9416" width="7.625" style="58" customWidth="1"/>
    <col min="9417" max="9417" width="9" style="58" customWidth="1"/>
    <col min="9418" max="9418" width="9.75" style="58" bestFit="1" customWidth="1"/>
    <col min="9419" max="9419" width="25.875" style="58" bestFit="1" customWidth="1"/>
    <col min="9420" max="9420" width="36" style="58" bestFit="1" customWidth="1"/>
    <col min="9421" max="9421" width="8.75" style="58" customWidth="1"/>
    <col min="9422" max="9422" width="11.875" style="58" customWidth="1"/>
    <col min="9423" max="9423" width="8.75" style="58" customWidth="1"/>
    <col min="9424" max="9424" width="9.25" style="58" customWidth="1"/>
    <col min="9425" max="9425" width="8.75" style="58" customWidth="1"/>
    <col min="9426" max="9426" width="7.625" style="58" customWidth="1"/>
    <col min="9427" max="9427" width="9" style="58" customWidth="1"/>
    <col min="9428" max="9428" width="9.75" style="58" customWidth="1"/>
    <col min="9429" max="9429" width="19" style="58" customWidth="1"/>
    <col min="9430" max="9430" width="25.875" style="58" customWidth="1"/>
    <col min="9431" max="9431" width="36" style="58" bestFit="1" customWidth="1"/>
    <col min="9432" max="9432" width="9.625" style="58" customWidth="1"/>
    <col min="9433" max="9433" width="7.625" style="58" customWidth="1"/>
    <col min="9434" max="9434" width="7.125" style="58" customWidth="1"/>
    <col min="9435" max="9435" width="16" style="58" customWidth="1"/>
    <col min="9436" max="9436" width="13.5" style="58" customWidth="1"/>
    <col min="9437" max="9437" width="17.875" style="58" customWidth="1"/>
    <col min="9438" max="9438" width="16.75" style="58" bestFit="1" customWidth="1"/>
    <col min="9439" max="9439" width="12.875" style="58" customWidth="1"/>
    <col min="9440" max="9440" width="7.125" style="58" customWidth="1"/>
    <col min="9441" max="9441" width="21" style="58" customWidth="1"/>
    <col min="9442" max="9442" width="12.875" style="58" customWidth="1"/>
    <col min="9443" max="9443" width="17.125" style="58" customWidth="1"/>
    <col min="9444" max="9444" width="15.875" style="58" customWidth="1"/>
    <col min="9445" max="9445" width="7.125" style="58" customWidth="1"/>
    <col min="9446" max="9446" width="20.375" style="58" bestFit="1" customWidth="1"/>
    <col min="9447" max="9447" width="9.625" style="58" customWidth="1"/>
    <col min="9448" max="9449" width="8.25" style="58" customWidth="1"/>
    <col min="9450" max="9450" width="13.75" style="58" customWidth="1"/>
    <col min="9451" max="9451" width="27.625" style="58" bestFit="1" customWidth="1"/>
    <col min="9452" max="9452" width="32" style="58" customWidth="1"/>
    <col min="9453" max="9453" width="17.875" style="58" bestFit="1" customWidth="1"/>
    <col min="9454" max="9454" width="10.75" style="58" customWidth="1"/>
    <col min="9455" max="9455" width="7.125" style="58" customWidth="1"/>
    <col min="9456" max="9456" width="22.125" style="58" customWidth="1"/>
    <col min="9457" max="9457" width="25.125" style="58" customWidth="1"/>
    <col min="9458" max="9458" width="7" style="58" customWidth="1"/>
    <col min="9459" max="9459" width="29.625" style="58" customWidth="1"/>
    <col min="9460" max="9460" width="22.375" style="58" customWidth="1"/>
    <col min="9461" max="9461" width="8.25" style="58" customWidth="1"/>
    <col min="9462" max="9462" width="10.125" style="58" customWidth="1"/>
    <col min="9463" max="9463" width="8.25" style="58" customWidth="1"/>
    <col min="9464" max="9464" width="26.75" style="58" bestFit="1" customWidth="1"/>
    <col min="9465" max="9465" width="22.875" style="58" bestFit="1" customWidth="1"/>
    <col min="9466" max="9468" width="8.25" style="58" customWidth="1"/>
    <col min="9469" max="9469" width="27.125" style="58" bestFit="1" customWidth="1"/>
    <col min="9470" max="9470" width="19.875" style="58" bestFit="1" customWidth="1"/>
    <col min="9471" max="9473" width="8.25" style="58" customWidth="1"/>
    <col min="9474" max="9474" width="24.25" style="58" bestFit="1" customWidth="1"/>
    <col min="9475" max="9475" width="16.75" style="58" bestFit="1" customWidth="1"/>
    <col min="9476" max="9476" width="21" style="58" bestFit="1" customWidth="1"/>
    <col min="9477" max="9653" width="8.625" style="58"/>
    <col min="9654" max="9654" width="4.5" style="58" bestFit="1" customWidth="1"/>
    <col min="9655" max="9655" width="55.625" style="58" customWidth="1"/>
    <col min="9656" max="9656" width="10.375" style="58" customWidth="1"/>
    <col min="9657" max="9663" width="11" style="58" customWidth="1"/>
    <col min="9664" max="9664" width="8.25" style="58" customWidth="1"/>
    <col min="9665" max="9665" width="11" style="58" customWidth="1"/>
    <col min="9666" max="9666" width="36" style="58" bestFit="1" customWidth="1"/>
    <col min="9667" max="9667" width="8.75" style="58" customWidth="1"/>
    <col min="9668" max="9668" width="11.875" style="58" customWidth="1"/>
    <col min="9669" max="9669" width="8.75" style="58" customWidth="1"/>
    <col min="9670" max="9670" width="9.25" style="58" customWidth="1"/>
    <col min="9671" max="9671" width="8.75" style="58" customWidth="1"/>
    <col min="9672" max="9672" width="7.625" style="58" customWidth="1"/>
    <col min="9673" max="9673" width="9" style="58" customWidth="1"/>
    <col min="9674" max="9674" width="9.75" style="58" bestFit="1" customWidth="1"/>
    <col min="9675" max="9675" width="25.875" style="58" bestFit="1" customWidth="1"/>
    <col min="9676" max="9676" width="36" style="58" bestFit="1" customWidth="1"/>
    <col min="9677" max="9677" width="8.75" style="58" customWidth="1"/>
    <col min="9678" max="9678" width="11.875" style="58" customWidth="1"/>
    <col min="9679" max="9679" width="8.75" style="58" customWidth="1"/>
    <col min="9680" max="9680" width="9.25" style="58" customWidth="1"/>
    <col min="9681" max="9681" width="8.75" style="58" customWidth="1"/>
    <col min="9682" max="9682" width="7.625" style="58" customWidth="1"/>
    <col min="9683" max="9683" width="9" style="58" customWidth="1"/>
    <col min="9684" max="9684" width="9.75" style="58" customWidth="1"/>
    <col min="9685" max="9685" width="19" style="58" customWidth="1"/>
    <col min="9686" max="9686" width="25.875" style="58" customWidth="1"/>
    <col min="9687" max="9687" width="36" style="58" bestFit="1" customWidth="1"/>
    <col min="9688" max="9688" width="9.625" style="58" customWidth="1"/>
    <col min="9689" max="9689" width="7.625" style="58" customWidth="1"/>
    <col min="9690" max="9690" width="7.125" style="58" customWidth="1"/>
    <col min="9691" max="9691" width="16" style="58" customWidth="1"/>
    <col min="9692" max="9692" width="13.5" style="58" customWidth="1"/>
    <col min="9693" max="9693" width="17.875" style="58" customWidth="1"/>
    <col min="9694" max="9694" width="16.75" style="58" bestFit="1" customWidth="1"/>
    <col min="9695" max="9695" width="12.875" style="58" customWidth="1"/>
    <col min="9696" max="9696" width="7.125" style="58" customWidth="1"/>
    <col min="9697" max="9697" width="21" style="58" customWidth="1"/>
    <col min="9698" max="9698" width="12.875" style="58" customWidth="1"/>
    <col min="9699" max="9699" width="17.125" style="58" customWidth="1"/>
    <col min="9700" max="9700" width="15.875" style="58" customWidth="1"/>
    <col min="9701" max="9701" width="7.125" style="58" customWidth="1"/>
    <col min="9702" max="9702" width="20.375" style="58" bestFit="1" customWidth="1"/>
    <col min="9703" max="9703" width="9.625" style="58" customWidth="1"/>
    <col min="9704" max="9705" width="8.25" style="58" customWidth="1"/>
    <col min="9706" max="9706" width="13.75" style="58" customWidth="1"/>
    <col min="9707" max="9707" width="27.625" style="58" bestFit="1" customWidth="1"/>
    <col min="9708" max="9708" width="32" style="58" customWidth="1"/>
    <col min="9709" max="9709" width="17.875" style="58" bestFit="1" customWidth="1"/>
    <col min="9710" max="9710" width="10.75" style="58" customWidth="1"/>
    <col min="9711" max="9711" width="7.125" style="58" customWidth="1"/>
    <col min="9712" max="9712" width="22.125" style="58" customWidth="1"/>
    <col min="9713" max="9713" width="25.125" style="58" customWidth="1"/>
    <col min="9714" max="9714" width="7" style="58" customWidth="1"/>
    <col min="9715" max="9715" width="29.625" style="58" customWidth="1"/>
    <col min="9716" max="9716" width="22.375" style="58" customWidth="1"/>
    <col min="9717" max="9717" width="8.25" style="58" customWidth="1"/>
    <col min="9718" max="9718" width="10.125" style="58" customWidth="1"/>
    <col min="9719" max="9719" width="8.25" style="58" customWidth="1"/>
    <col min="9720" max="9720" width="26.75" style="58" bestFit="1" customWidth="1"/>
    <col min="9721" max="9721" width="22.875" style="58" bestFit="1" customWidth="1"/>
    <col min="9722" max="9724" width="8.25" style="58" customWidth="1"/>
    <col min="9725" max="9725" width="27.125" style="58" bestFit="1" customWidth="1"/>
    <col min="9726" max="9726" width="19.875" style="58" bestFit="1" customWidth="1"/>
    <col min="9727" max="9729" width="8.25" style="58" customWidth="1"/>
    <col min="9730" max="9730" width="24.25" style="58" bestFit="1" customWidth="1"/>
    <col min="9731" max="9731" width="16.75" style="58" bestFit="1" customWidth="1"/>
    <col min="9732" max="9732" width="21" style="58" bestFit="1" customWidth="1"/>
    <col min="9733" max="9909" width="8.625" style="58"/>
    <col min="9910" max="9910" width="4.5" style="58" bestFit="1" customWidth="1"/>
    <col min="9911" max="9911" width="55.625" style="58" customWidth="1"/>
    <col min="9912" max="9912" width="10.375" style="58" customWidth="1"/>
    <col min="9913" max="9919" width="11" style="58" customWidth="1"/>
    <col min="9920" max="9920" width="8.25" style="58" customWidth="1"/>
    <col min="9921" max="9921" width="11" style="58" customWidth="1"/>
    <col min="9922" max="9922" width="36" style="58" bestFit="1" customWidth="1"/>
    <col min="9923" max="9923" width="8.75" style="58" customWidth="1"/>
    <col min="9924" max="9924" width="11.875" style="58" customWidth="1"/>
    <col min="9925" max="9925" width="8.75" style="58" customWidth="1"/>
    <col min="9926" max="9926" width="9.25" style="58" customWidth="1"/>
    <col min="9927" max="9927" width="8.75" style="58" customWidth="1"/>
    <col min="9928" max="9928" width="7.625" style="58" customWidth="1"/>
    <col min="9929" max="9929" width="9" style="58" customWidth="1"/>
    <col min="9930" max="9930" width="9.75" style="58" bestFit="1" customWidth="1"/>
    <col min="9931" max="9931" width="25.875" style="58" bestFit="1" customWidth="1"/>
    <col min="9932" max="9932" width="36" style="58" bestFit="1" customWidth="1"/>
    <col min="9933" max="9933" width="8.75" style="58" customWidth="1"/>
    <col min="9934" max="9934" width="11.875" style="58" customWidth="1"/>
    <col min="9935" max="9935" width="8.75" style="58" customWidth="1"/>
    <col min="9936" max="9936" width="9.25" style="58" customWidth="1"/>
    <col min="9937" max="9937" width="8.75" style="58" customWidth="1"/>
    <col min="9938" max="9938" width="7.625" style="58" customWidth="1"/>
    <col min="9939" max="9939" width="9" style="58" customWidth="1"/>
    <col min="9940" max="9940" width="9.75" style="58" customWidth="1"/>
    <col min="9941" max="9941" width="19" style="58" customWidth="1"/>
    <col min="9942" max="9942" width="25.875" style="58" customWidth="1"/>
    <col min="9943" max="9943" width="36" style="58" bestFit="1" customWidth="1"/>
    <col min="9944" max="9944" width="9.625" style="58" customWidth="1"/>
    <col min="9945" max="9945" width="7.625" style="58" customWidth="1"/>
    <col min="9946" max="9946" width="7.125" style="58" customWidth="1"/>
    <col min="9947" max="9947" width="16" style="58" customWidth="1"/>
    <col min="9948" max="9948" width="13.5" style="58" customWidth="1"/>
    <col min="9949" max="9949" width="17.875" style="58" customWidth="1"/>
    <col min="9950" max="9950" width="16.75" style="58" bestFit="1" customWidth="1"/>
    <col min="9951" max="9951" width="12.875" style="58" customWidth="1"/>
    <col min="9952" max="9952" width="7.125" style="58" customWidth="1"/>
    <col min="9953" max="9953" width="21" style="58" customWidth="1"/>
    <col min="9954" max="9954" width="12.875" style="58" customWidth="1"/>
    <col min="9955" max="9955" width="17.125" style="58" customWidth="1"/>
    <col min="9956" max="9956" width="15.875" style="58" customWidth="1"/>
    <col min="9957" max="9957" width="7.125" style="58" customWidth="1"/>
    <col min="9958" max="9958" width="20.375" style="58" bestFit="1" customWidth="1"/>
    <col min="9959" max="9959" width="9.625" style="58" customWidth="1"/>
    <col min="9960" max="9961" width="8.25" style="58" customWidth="1"/>
    <col min="9962" max="9962" width="13.75" style="58" customWidth="1"/>
    <col min="9963" max="9963" width="27.625" style="58" bestFit="1" customWidth="1"/>
    <col min="9964" max="9964" width="32" style="58" customWidth="1"/>
    <col min="9965" max="9965" width="17.875" style="58" bestFit="1" customWidth="1"/>
    <col min="9966" max="9966" width="10.75" style="58" customWidth="1"/>
    <col min="9967" max="9967" width="7.125" style="58" customWidth="1"/>
    <col min="9968" max="9968" width="22.125" style="58" customWidth="1"/>
    <col min="9969" max="9969" width="25.125" style="58" customWidth="1"/>
    <col min="9970" max="9970" width="7" style="58" customWidth="1"/>
    <col min="9971" max="9971" width="29.625" style="58" customWidth="1"/>
    <col min="9972" max="9972" width="22.375" style="58" customWidth="1"/>
    <col min="9973" max="9973" width="8.25" style="58" customWidth="1"/>
    <col min="9974" max="9974" width="10.125" style="58" customWidth="1"/>
    <col min="9975" max="9975" width="8.25" style="58" customWidth="1"/>
    <col min="9976" max="9976" width="26.75" style="58" bestFit="1" customWidth="1"/>
    <col min="9977" max="9977" width="22.875" style="58" bestFit="1" customWidth="1"/>
    <col min="9978" max="9980" width="8.25" style="58" customWidth="1"/>
    <col min="9981" max="9981" width="27.125" style="58" bestFit="1" customWidth="1"/>
    <col min="9982" max="9982" width="19.875" style="58" bestFit="1" customWidth="1"/>
    <col min="9983" max="9985" width="8.25" style="58" customWidth="1"/>
    <col min="9986" max="9986" width="24.25" style="58" bestFit="1" customWidth="1"/>
    <col min="9987" max="9987" width="16.75" style="58" bestFit="1" customWidth="1"/>
    <col min="9988" max="9988" width="21" style="58" bestFit="1" customWidth="1"/>
    <col min="9989" max="10165" width="8.625" style="58"/>
    <col min="10166" max="10166" width="4.5" style="58" bestFit="1" customWidth="1"/>
    <col min="10167" max="10167" width="55.625" style="58" customWidth="1"/>
    <col min="10168" max="10168" width="10.375" style="58" customWidth="1"/>
    <col min="10169" max="10175" width="11" style="58" customWidth="1"/>
    <col min="10176" max="10176" width="8.25" style="58" customWidth="1"/>
    <col min="10177" max="10177" width="11" style="58" customWidth="1"/>
    <col min="10178" max="10178" width="36" style="58" bestFit="1" customWidth="1"/>
    <col min="10179" max="10179" width="8.75" style="58" customWidth="1"/>
    <col min="10180" max="10180" width="11.875" style="58" customWidth="1"/>
    <col min="10181" max="10181" width="8.75" style="58" customWidth="1"/>
    <col min="10182" max="10182" width="9.25" style="58" customWidth="1"/>
    <col min="10183" max="10183" width="8.75" style="58" customWidth="1"/>
    <col min="10184" max="10184" width="7.625" style="58" customWidth="1"/>
    <col min="10185" max="10185" width="9" style="58" customWidth="1"/>
    <col min="10186" max="10186" width="9.75" style="58" bestFit="1" customWidth="1"/>
    <col min="10187" max="10187" width="25.875" style="58" bestFit="1" customWidth="1"/>
    <col min="10188" max="10188" width="36" style="58" bestFit="1" customWidth="1"/>
    <col min="10189" max="10189" width="8.75" style="58" customWidth="1"/>
    <col min="10190" max="10190" width="11.875" style="58" customWidth="1"/>
    <col min="10191" max="10191" width="8.75" style="58" customWidth="1"/>
    <col min="10192" max="10192" width="9.25" style="58" customWidth="1"/>
    <col min="10193" max="10193" width="8.75" style="58" customWidth="1"/>
    <col min="10194" max="10194" width="7.625" style="58" customWidth="1"/>
    <col min="10195" max="10195" width="9" style="58" customWidth="1"/>
    <col min="10196" max="10196" width="9.75" style="58" customWidth="1"/>
    <col min="10197" max="10197" width="19" style="58" customWidth="1"/>
    <col min="10198" max="10198" width="25.875" style="58" customWidth="1"/>
    <col min="10199" max="10199" width="36" style="58" bestFit="1" customWidth="1"/>
    <col min="10200" max="10200" width="9.625" style="58" customWidth="1"/>
    <col min="10201" max="10201" width="7.625" style="58" customWidth="1"/>
    <col min="10202" max="10202" width="7.125" style="58" customWidth="1"/>
    <col min="10203" max="10203" width="16" style="58" customWidth="1"/>
    <col min="10204" max="10204" width="13.5" style="58" customWidth="1"/>
    <col min="10205" max="10205" width="17.875" style="58" customWidth="1"/>
    <col min="10206" max="10206" width="16.75" style="58" bestFit="1" customWidth="1"/>
    <col min="10207" max="10207" width="12.875" style="58" customWidth="1"/>
    <col min="10208" max="10208" width="7.125" style="58" customWidth="1"/>
    <col min="10209" max="10209" width="21" style="58" customWidth="1"/>
    <col min="10210" max="10210" width="12.875" style="58" customWidth="1"/>
    <col min="10211" max="10211" width="17.125" style="58" customWidth="1"/>
    <col min="10212" max="10212" width="15.875" style="58" customWidth="1"/>
    <col min="10213" max="10213" width="7.125" style="58" customWidth="1"/>
    <col min="10214" max="10214" width="20.375" style="58" bestFit="1" customWidth="1"/>
    <col min="10215" max="10215" width="9.625" style="58" customWidth="1"/>
    <col min="10216" max="10217" width="8.25" style="58" customWidth="1"/>
    <col min="10218" max="10218" width="13.75" style="58" customWidth="1"/>
    <col min="10219" max="10219" width="27.625" style="58" bestFit="1" customWidth="1"/>
    <col min="10220" max="10220" width="32" style="58" customWidth="1"/>
    <col min="10221" max="10221" width="17.875" style="58" bestFit="1" customWidth="1"/>
    <col min="10222" max="10222" width="10.75" style="58" customWidth="1"/>
    <col min="10223" max="10223" width="7.125" style="58" customWidth="1"/>
    <col min="10224" max="10224" width="22.125" style="58" customWidth="1"/>
    <col min="10225" max="10225" width="25.125" style="58" customWidth="1"/>
    <col min="10226" max="10226" width="7" style="58" customWidth="1"/>
    <col min="10227" max="10227" width="29.625" style="58" customWidth="1"/>
    <col min="10228" max="10228" width="22.375" style="58" customWidth="1"/>
    <col min="10229" max="10229" width="8.25" style="58" customWidth="1"/>
    <col min="10230" max="10230" width="10.125" style="58" customWidth="1"/>
    <col min="10231" max="10231" width="8.25" style="58" customWidth="1"/>
    <col min="10232" max="10232" width="26.75" style="58" bestFit="1" customWidth="1"/>
    <col min="10233" max="10233" width="22.875" style="58" bestFit="1" customWidth="1"/>
    <col min="10234" max="10236" width="8.25" style="58" customWidth="1"/>
    <col min="10237" max="10237" width="27.125" style="58" bestFit="1" customWidth="1"/>
    <col min="10238" max="10238" width="19.875" style="58" bestFit="1" customWidth="1"/>
    <col min="10239" max="10241" width="8.25" style="58" customWidth="1"/>
    <col min="10242" max="10242" width="24.25" style="58" bestFit="1" customWidth="1"/>
    <col min="10243" max="10243" width="16.75" style="58" bestFit="1" customWidth="1"/>
    <col min="10244" max="10244" width="21" style="58" bestFit="1" customWidth="1"/>
    <col min="10245" max="10421" width="8.625" style="58"/>
    <col min="10422" max="10422" width="4.5" style="58" bestFit="1" customWidth="1"/>
    <col min="10423" max="10423" width="55.625" style="58" customWidth="1"/>
    <col min="10424" max="10424" width="10.375" style="58" customWidth="1"/>
    <col min="10425" max="10431" width="11" style="58" customWidth="1"/>
    <col min="10432" max="10432" width="8.25" style="58" customWidth="1"/>
    <col min="10433" max="10433" width="11" style="58" customWidth="1"/>
    <col min="10434" max="10434" width="36" style="58" bestFit="1" customWidth="1"/>
    <col min="10435" max="10435" width="8.75" style="58" customWidth="1"/>
    <col min="10436" max="10436" width="11.875" style="58" customWidth="1"/>
    <col min="10437" max="10437" width="8.75" style="58" customWidth="1"/>
    <col min="10438" max="10438" width="9.25" style="58" customWidth="1"/>
    <col min="10439" max="10439" width="8.75" style="58" customWidth="1"/>
    <col min="10440" max="10440" width="7.625" style="58" customWidth="1"/>
    <col min="10441" max="10441" width="9" style="58" customWidth="1"/>
    <col min="10442" max="10442" width="9.75" style="58" bestFit="1" customWidth="1"/>
    <col min="10443" max="10443" width="25.875" style="58" bestFit="1" customWidth="1"/>
    <col min="10444" max="10444" width="36" style="58" bestFit="1" customWidth="1"/>
    <col min="10445" max="10445" width="8.75" style="58" customWidth="1"/>
    <col min="10446" max="10446" width="11.875" style="58" customWidth="1"/>
    <col min="10447" max="10447" width="8.75" style="58" customWidth="1"/>
    <col min="10448" max="10448" width="9.25" style="58" customWidth="1"/>
    <col min="10449" max="10449" width="8.75" style="58" customWidth="1"/>
    <col min="10450" max="10450" width="7.625" style="58" customWidth="1"/>
    <col min="10451" max="10451" width="9" style="58" customWidth="1"/>
    <col min="10452" max="10452" width="9.75" style="58" customWidth="1"/>
    <col min="10453" max="10453" width="19" style="58" customWidth="1"/>
    <col min="10454" max="10454" width="25.875" style="58" customWidth="1"/>
    <col min="10455" max="10455" width="36" style="58" bestFit="1" customWidth="1"/>
    <col min="10456" max="10456" width="9.625" style="58" customWidth="1"/>
    <col min="10457" max="10457" width="7.625" style="58" customWidth="1"/>
    <col min="10458" max="10458" width="7.125" style="58" customWidth="1"/>
    <col min="10459" max="10459" width="16" style="58" customWidth="1"/>
    <col min="10460" max="10460" width="13.5" style="58" customWidth="1"/>
    <col min="10461" max="10461" width="17.875" style="58" customWidth="1"/>
    <col min="10462" max="10462" width="16.75" style="58" bestFit="1" customWidth="1"/>
    <col min="10463" max="10463" width="12.875" style="58" customWidth="1"/>
    <col min="10464" max="10464" width="7.125" style="58" customWidth="1"/>
    <col min="10465" max="10465" width="21" style="58" customWidth="1"/>
    <col min="10466" max="10466" width="12.875" style="58" customWidth="1"/>
    <col min="10467" max="10467" width="17.125" style="58" customWidth="1"/>
    <col min="10468" max="10468" width="15.875" style="58" customWidth="1"/>
    <col min="10469" max="10469" width="7.125" style="58" customWidth="1"/>
    <col min="10470" max="10470" width="20.375" style="58" bestFit="1" customWidth="1"/>
    <col min="10471" max="10471" width="9.625" style="58" customWidth="1"/>
    <col min="10472" max="10473" width="8.25" style="58" customWidth="1"/>
    <col min="10474" max="10474" width="13.75" style="58" customWidth="1"/>
    <col min="10475" max="10475" width="27.625" style="58" bestFit="1" customWidth="1"/>
    <col min="10476" max="10476" width="32" style="58" customWidth="1"/>
    <col min="10477" max="10477" width="17.875" style="58" bestFit="1" customWidth="1"/>
    <col min="10478" max="10478" width="10.75" style="58" customWidth="1"/>
    <col min="10479" max="10479" width="7.125" style="58" customWidth="1"/>
    <col min="10480" max="10480" width="22.125" style="58" customWidth="1"/>
    <col min="10481" max="10481" width="25.125" style="58" customWidth="1"/>
    <col min="10482" max="10482" width="7" style="58" customWidth="1"/>
    <col min="10483" max="10483" width="29.625" style="58" customWidth="1"/>
    <col min="10484" max="10484" width="22.375" style="58" customWidth="1"/>
    <col min="10485" max="10485" width="8.25" style="58" customWidth="1"/>
    <col min="10486" max="10486" width="10.125" style="58" customWidth="1"/>
    <col min="10487" max="10487" width="8.25" style="58" customWidth="1"/>
    <col min="10488" max="10488" width="26.75" style="58" bestFit="1" customWidth="1"/>
    <col min="10489" max="10489" width="22.875" style="58" bestFit="1" customWidth="1"/>
    <col min="10490" max="10492" width="8.25" style="58" customWidth="1"/>
    <col min="10493" max="10493" width="27.125" style="58" bestFit="1" customWidth="1"/>
    <col min="10494" max="10494" width="19.875" style="58" bestFit="1" customWidth="1"/>
    <col min="10495" max="10497" width="8.25" style="58" customWidth="1"/>
    <col min="10498" max="10498" width="24.25" style="58" bestFit="1" customWidth="1"/>
    <col min="10499" max="10499" width="16.75" style="58" bestFit="1" customWidth="1"/>
    <col min="10500" max="10500" width="21" style="58" bestFit="1" customWidth="1"/>
    <col min="10501" max="10677" width="8.625" style="58"/>
    <col min="10678" max="10678" width="4.5" style="58" bestFit="1" customWidth="1"/>
    <col min="10679" max="10679" width="55.625" style="58" customWidth="1"/>
    <col min="10680" max="10680" width="10.375" style="58" customWidth="1"/>
    <col min="10681" max="10687" width="11" style="58" customWidth="1"/>
    <col min="10688" max="10688" width="8.25" style="58" customWidth="1"/>
    <col min="10689" max="10689" width="11" style="58" customWidth="1"/>
    <col min="10690" max="10690" width="36" style="58" bestFit="1" customWidth="1"/>
    <col min="10691" max="10691" width="8.75" style="58" customWidth="1"/>
    <col min="10692" max="10692" width="11.875" style="58" customWidth="1"/>
    <col min="10693" max="10693" width="8.75" style="58" customWidth="1"/>
    <col min="10694" max="10694" width="9.25" style="58" customWidth="1"/>
    <col min="10695" max="10695" width="8.75" style="58" customWidth="1"/>
    <col min="10696" max="10696" width="7.625" style="58" customWidth="1"/>
    <col min="10697" max="10697" width="9" style="58" customWidth="1"/>
    <col min="10698" max="10698" width="9.75" style="58" bestFit="1" customWidth="1"/>
    <col min="10699" max="10699" width="25.875" style="58" bestFit="1" customWidth="1"/>
    <col min="10700" max="10700" width="36" style="58" bestFit="1" customWidth="1"/>
    <col min="10701" max="10701" width="8.75" style="58" customWidth="1"/>
    <col min="10702" max="10702" width="11.875" style="58" customWidth="1"/>
    <col min="10703" max="10703" width="8.75" style="58" customWidth="1"/>
    <col min="10704" max="10704" width="9.25" style="58" customWidth="1"/>
    <col min="10705" max="10705" width="8.75" style="58" customWidth="1"/>
    <col min="10706" max="10706" width="7.625" style="58" customWidth="1"/>
    <col min="10707" max="10707" width="9" style="58" customWidth="1"/>
    <col min="10708" max="10708" width="9.75" style="58" customWidth="1"/>
    <col min="10709" max="10709" width="19" style="58" customWidth="1"/>
    <col min="10710" max="10710" width="25.875" style="58" customWidth="1"/>
    <col min="10711" max="10711" width="36" style="58" bestFit="1" customWidth="1"/>
    <col min="10712" max="10712" width="9.625" style="58" customWidth="1"/>
    <col min="10713" max="10713" width="7.625" style="58" customWidth="1"/>
    <col min="10714" max="10714" width="7.125" style="58" customWidth="1"/>
    <col min="10715" max="10715" width="16" style="58" customWidth="1"/>
    <col min="10716" max="10716" width="13.5" style="58" customWidth="1"/>
    <col min="10717" max="10717" width="17.875" style="58" customWidth="1"/>
    <col min="10718" max="10718" width="16.75" style="58" bestFit="1" customWidth="1"/>
    <col min="10719" max="10719" width="12.875" style="58" customWidth="1"/>
    <col min="10720" max="10720" width="7.125" style="58" customWidth="1"/>
    <col min="10721" max="10721" width="21" style="58" customWidth="1"/>
    <col min="10722" max="10722" width="12.875" style="58" customWidth="1"/>
    <col min="10723" max="10723" width="17.125" style="58" customWidth="1"/>
    <col min="10724" max="10724" width="15.875" style="58" customWidth="1"/>
    <col min="10725" max="10725" width="7.125" style="58" customWidth="1"/>
    <col min="10726" max="10726" width="20.375" style="58" bestFit="1" customWidth="1"/>
    <col min="10727" max="10727" width="9.625" style="58" customWidth="1"/>
    <col min="10728" max="10729" width="8.25" style="58" customWidth="1"/>
    <col min="10730" max="10730" width="13.75" style="58" customWidth="1"/>
    <col min="10731" max="10731" width="27.625" style="58" bestFit="1" customWidth="1"/>
    <col min="10732" max="10732" width="32" style="58" customWidth="1"/>
    <col min="10733" max="10733" width="17.875" style="58" bestFit="1" customWidth="1"/>
    <col min="10734" max="10734" width="10.75" style="58" customWidth="1"/>
    <col min="10735" max="10735" width="7.125" style="58" customWidth="1"/>
    <col min="10736" max="10736" width="22.125" style="58" customWidth="1"/>
    <col min="10737" max="10737" width="25.125" style="58" customWidth="1"/>
    <col min="10738" max="10738" width="7" style="58" customWidth="1"/>
    <col min="10739" max="10739" width="29.625" style="58" customWidth="1"/>
    <col min="10740" max="10740" width="22.375" style="58" customWidth="1"/>
    <col min="10741" max="10741" width="8.25" style="58" customWidth="1"/>
    <col min="10742" max="10742" width="10.125" style="58" customWidth="1"/>
    <col min="10743" max="10743" width="8.25" style="58" customWidth="1"/>
    <col min="10744" max="10744" width="26.75" style="58" bestFit="1" customWidth="1"/>
    <col min="10745" max="10745" width="22.875" style="58" bestFit="1" customWidth="1"/>
    <col min="10746" max="10748" width="8.25" style="58" customWidth="1"/>
    <col min="10749" max="10749" width="27.125" style="58" bestFit="1" customWidth="1"/>
    <col min="10750" max="10750" width="19.875" style="58" bestFit="1" customWidth="1"/>
    <col min="10751" max="10753" width="8.25" style="58" customWidth="1"/>
    <col min="10754" max="10754" width="24.25" style="58" bestFit="1" customWidth="1"/>
    <col min="10755" max="10755" width="16.75" style="58" bestFit="1" customWidth="1"/>
    <col min="10756" max="10756" width="21" style="58" bestFit="1" customWidth="1"/>
    <col min="10757" max="10933" width="8.625" style="58"/>
    <col min="10934" max="10934" width="4.5" style="58" bestFit="1" customWidth="1"/>
    <col min="10935" max="10935" width="55.625" style="58" customWidth="1"/>
    <col min="10936" max="10936" width="10.375" style="58" customWidth="1"/>
    <col min="10937" max="10943" width="11" style="58" customWidth="1"/>
    <col min="10944" max="10944" width="8.25" style="58" customWidth="1"/>
    <col min="10945" max="10945" width="11" style="58" customWidth="1"/>
    <col min="10946" max="10946" width="36" style="58" bestFit="1" customWidth="1"/>
    <col min="10947" max="10947" width="8.75" style="58" customWidth="1"/>
    <col min="10948" max="10948" width="11.875" style="58" customWidth="1"/>
    <col min="10949" max="10949" width="8.75" style="58" customWidth="1"/>
    <col min="10950" max="10950" width="9.25" style="58" customWidth="1"/>
    <col min="10951" max="10951" width="8.75" style="58" customWidth="1"/>
    <col min="10952" max="10952" width="7.625" style="58" customWidth="1"/>
    <col min="10953" max="10953" width="9" style="58" customWidth="1"/>
    <col min="10954" max="10954" width="9.75" style="58" bestFit="1" customWidth="1"/>
    <col min="10955" max="10955" width="25.875" style="58" bestFit="1" customWidth="1"/>
    <col min="10956" max="10956" width="36" style="58" bestFit="1" customWidth="1"/>
    <col min="10957" max="10957" width="8.75" style="58" customWidth="1"/>
    <col min="10958" max="10958" width="11.875" style="58" customWidth="1"/>
    <col min="10959" max="10959" width="8.75" style="58" customWidth="1"/>
    <col min="10960" max="10960" width="9.25" style="58" customWidth="1"/>
    <col min="10961" max="10961" width="8.75" style="58" customWidth="1"/>
    <col min="10962" max="10962" width="7.625" style="58" customWidth="1"/>
    <col min="10963" max="10963" width="9" style="58" customWidth="1"/>
    <col min="10964" max="10964" width="9.75" style="58" customWidth="1"/>
    <col min="10965" max="10965" width="19" style="58" customWidth="1"/>
    <col min="10966" max="10966" width="25.875" style="58" customWidth="1"/>
    <col min="10967" max="10967" width="36" style="58" bestFit="1" customWidth="1"/>
    <col min="10968" max="10968" width="9.625" style="58" customWidth="1"/>
    <col min="10969" max="10969" width="7.625" style="58" customWidth="1"/>
    <col min="10970" max="10970" width="7.125" style="58" customWidth="1"/>
    <col min="10971" max="10971" width="16" style="58" customWidth="1"/>
    <col min="10972" max="10972" width="13.5" style="58" customWidth="1"/>
    <col min="10973" max="10973" width="17.875" style="58" customWidth="1"/>
    <col min="10974" max="10974" width="16.75" style="58" bestFit="1" customWidth="1"/>
    <col min="10975" max="10975" width="12.875" style="58" customWidth="1"/>
    <col min="10976" max="10976" width="7.125" style="58" customWidth="1"/>
    <col min="10977" max="10977" width="21" style="58" customWidth="1"/>
    <col min="10978" max="10978" width="12.875" style="58" customWidth="1"/>
    <col min="10979" max="10979" width="17.125" style="58" customWidth="1"/>
    <col min="10980" max="10980" width="15.875" style="58" customWidth="1"/>
    <col min="10981" max="10981" width="7.125" style="58" customWidth="1"/>
    <col min="10982" max="10982" width="20.375" style="58" bestFit="1" customWidth="1"/>
    <col min="10983" max="10983" width="9.625" style="58" customWidth="1"/>
    <col min="10984" max="10985" width="8.25" style="58" customWidth="1"/>
    <col min="10986" max="10986" width="13.75" style="58" customWidth="1"/>
    <col min="10987" max="10987" width="27.625" style="58" bestFit="1" customWidth="1"/>
    <col min="10988" max="10988" width="32" style="58" customWidth="1"/>
    <col min="10989" max="10989" width="17.875" style="58" bestFit="1" customWidth="1"/>
    <col min="10990" max="10990" width="10.75" style="58" customWidth="1"/>
    <col min="10991" max="10991" width="7.125" style="58" customWidth="1"/>
    <col min="10992" max="10992" width="22.125" style="58" customWidth="1"/>
    <col min="10993" max="10993" width="25.125" style="58" customWidth="1"/>
    <col min="10994" max="10994" width="7" style="58" customWidth="1"/>
    <col min="10995" max="10995" width="29.625" style="58" customWidth="1"/>
    <col min="10996" max="10996" width="22.375" style="58" customWidth="1"/>
    <col min="10997" max="10997" width="8.25" style="58" customWidth="1"/>
    <col min="10998" max="10998" width="10.125" style="58" customWidth="1"/>
    <col min="10999" max="10999" width="8.25" style="58" customWidth="1"/>
    <col min="11000" max="11000" width="26.75" style="58" bestFit="1" customWidth="1"/>
    <col min="11001" max="11001" width="22.875" style="58" bestFit="1" customWidth="1"/>
    <col min="11002" max="11004" width="8.25" style="58" customWidth="1"/>
    <col min="11005" max="11005" width="27.125" style="58" bestFit="1" customWidth="1"/>
    <col min="11006" max="11006" width="19.875" style="58" bestFit="1" customWidth="1"/>
    <col min="11007" max="11009" width="8.25" style="58" customWidth="1"/>
    <col min="11010" max="11010" width="24.25" style="58" bestFit="1" customWidth="1"/>
    <col min="11011" max="11011" width="16.75" style="58" bestFit="1" customWidth="1"/>
    <col min="11012" max="11012" width="21" style="58" bestFit="1" customWidth="1"/>
    <col min="11013" max="11189" width="8.625" style="58"/>
    <col min="11190" max="11190" width="4.5" style="58" bestFit="1" customWidth="1"/>
    <col min="11191" max="11191" width="55.625" style="58" customWidth="1"/>
    <col min="11192" max="11192" width="10.375" style="58" customWidth="1"/>
    <col min="11193" max="11199" width="11" style="58" customWidth="1"/>
    <col min="11200" max="11200" width="8.25" style="58" customWidth="1"/>
    <col min="11201" max="11201" width="11" style="58" customWidth="1"/>
    <col min="11202" max="11202" width="36" style="58" bestFit="1" customWidth="1"/>
    <col min="11203" max="11203" width="8.75" style="58" customWidth="1"/>
    <col min="11204" max="11204" width="11.875" style="58" customWidth="1"/>
    <col min="11205" max="11205" width="8.75" style="58" customWidth="1"/>
    <col min="11206" max="11206" width="9.25" style="58" customWidth="1"/>
    <col min="11207" max="11207" width="8.75" style="58" customWidth="1"/>
    <col min="11208" max="11208" width="7.625" style="58" customWidth="1"/>
    <col min="11209" max="11209" width="9" style="58" customWidth="1"/>
    <col min="11210" max="11210" width="9.75" style="58" bestFit="1" customWidth="1"/>
    <col min="11211" max="11211" width="25.875" style="58" bestFit="1" customWidth="1"/>
    <col min="11212" max="11212" width="36" style="58" bestFit="1" customWidth="1"/>
    <col min="11213" max="11213" width="8.75" style="58" customWidth="1"/>
    <col min="11214" max="11214" width="11.875" style="58" customWidth="1"/>
    <col min="11215" max="11215" width="8.75" style="58" customWidth="1"/>
    <col min="11216" max="11216" width="9.25" style="58" customWidth="1"/>
    <col min="11217" max="11217" width="8.75" style="58" customWidth="1"/>
    <col min="11218" max="11218" width="7.625" style="58" customWidth="1"/>
    <col min="11219" max="11219" width="9" style="58" customWidth="1"/>
    <col min="11220" max="11220" width="9.75" style="58" customWidth="1"/>
    <col min="11221" max="11221" width="19" style="58" customWidth="1"/>
    <col min="11222" max="11222" width="25.875" style="58" customWidth="1"/>
    <col min="11223" max="11223" width="36" style="58" bestFit="1" customWidth="1"/>
    <col min="11224" max="11224" width="9.625" style="58" customWidth="1"/>
    <col min="11225" max="11225" width="7.625" style="58" customWidth="1"/>
    <col min="11226" max="11226" width="7.125" style="58" customWidth="1"/>
    <col min="11227" max="11227" width="16" style="58" customWidth="1"/>
    <col min="11228" max="11228" width="13.5" style="58" customWidth="1"/>
    <col min="11229" max="11229" width="17.875" style="58" customWidth="1"/>
    <col min="11230" max="11230" width="16.75" style="58" bestFit="1" customWidth="1"/>
    <col min="11231" max="11231" width="12.875" style="58" customWidth="1"/>
    <col min="11232" max="11232" width="7.125" style="58" customWidth="1"/>
    <col min="11233" max="11233" width="21" style="58" customWidth="1"/>
    <col min="11234" max="11234" width="12.875" style="58" customWidth="1"/>
    <col min="11235" max="11235" width="17.125" style="58" customWidth="1"/>
    <col min="11236" max="11236" width="15.875" style="58" customWidth="1"/>
    <col min="11237" max="11237" width="7.125" style="58" customWidth="1"/>
    <col min="11238" max="11238" width="20.375" style="58" bestFit="1" customWidth="1"/>
    <col min="11239" max="11239" width="9.625" style="58" customWidth="1"/>
    <col min="11240" max="11241" width="8.25" style="58" customWidth="1"/>
    <col min="11242" max="11242" width="13.75" style="58" customWidth="1"/>
    <col min="11243" max="11243" width="27.625" style="58" bestFit="1" customWidth="1"/>
    <col min="11244" max="11244" width="32" style="58" customWidth="1"/>
    <col min="11245" max="11245" width="17.875" style="58" bestFit="1" customWidth="1"/>
    <col min="11246" max="11246" width="10.75" style="58" customWidth="1"/>
    <col min="11247" max="11247" width="7.125" style="58" customWidth="1"/>
    <col min="11248" max="11248" width="22.125" style="58" customWidth="1"/>
    <col min="11249" max="11249" width="25.125" style="58" customWidth="1"/>
    <col min="11250" max="11250" width="7" style="58" customWidth="1"/>
    <col min="11251" max="11251" width="29.625" style="58" customWidth="1"/>
    <col min="11252" max="11252" width="22.375" style="58" customWidth="1"/>
    <col min="11253" max="11253" width="8.25" style="58" customWidth="1"/>
    <col min="11254" max="11254" width="10.125" style="58" customWidth="1"/>
    <col min="11255" max="11255" width="8.25" style="58" customWidth="1"/>
    <col min="11256" max="11256" width="26.75" style="58" bestFit="1" customWidth="1"/>
    <col min="11257" max="11257" width="22.875" style="58" bestFit="1" customWidth="1"/>
    <col min="11258" max="11260" width="8.25" style="58" customWidth="1"/>
    <col min="11261" max="11261" width="27.125" style="58" bestFit="1" customWidth="1"/>
    <col min="11262" max="11262" width="19.875" style="58" bestFit="1" customWidth="1"/>
    <col min="11263" max="11265" width="8.25" style="58" customWidth="1"/>
    <col min="11266" max="11266" width="24.25" style="58" bestFit="1" customWidth="1"/>
    <col min="11267" max="11267" width="16.75" style="58" bestFit="1" customWidth="1"/>
    <col min="11268" max="11268" width="21" style="58" bestFit="1" customWidth="1"/>
    <col min="11269" max="11445" width="8.625" style="58"/>
    <col min="11446" max="11446" width="4.5" style="58" bestFit="1" customWidth="1"/>
    <col min="11447" max="11447" width="55.625" style="58" customWidth="1"/>
    <col min="11448" max="11448" width="10.375" style="58" customWidth="1"/>
    <col min="11449" max="11455" width="11" style="58" customWidth="1"/>
    <col min="11456" max="11456" width="8.25" style="58" customWidth="1"/>
    <col min="11457" max="11457" width="11" style="58" customWidth="1"/>
    <col min="11458" max="11458" width="36" style="58" bestFit="1" customWidth="1"/>
    <col min="11459" max="11459" width="8.75" style="58" customWidth="1"/>
    <col min="11460" max="11460" width="11.875" style="58" customWidth="1"/>
    <col min="11461" max="11461" width="8.75" style="58" customWidth="1"/>
    <col min="11462" max="11462" width="9.25" style="58" customWidth="1"/>
    <col min="11463" max="11463" width="8.75" style="58" customWidth="1"/>
    <col min="11464" max="11464" width="7.625" style="58" customWidth="1"/>
    <col min="11465" max="11465" width="9" style="58" customWidth="1"/>
    <col min="11466" max="11466" width="9.75" style="58" bestFit="1" customWidth="1"/>
    <col min="11467" max="11467" width="25.875" style="58" bestFit="1" customWidth="1"/>
    <col min="11468" max="11468" width="36" style="58" bestFit="1" customWidth="1"/>
    <col min="11469" max="11469" width="8.75" style="58" customWidth="1"/>
    <col min="11470" max="11470" width="11.875" style="58" customWidth="1"/>
    <col min="11471" max="11471" width="8.75" style="58" customWidth="1"/>
    <col min="11472" max="11472" width="9.25" style="58" customWidth="1"/>
    <col min="11473" max="11473" width="8.75" style="58" customWidth="1"/>
    <col min="11474" max="11474" width="7.625" style="58" customWidth="1"/>
    <col min="11475" max="11475" width="9" style="58" customWidth="1"/>
    <col min="11476" max="11476" width="9.75" style="58" customWidth="1"/>
    <col min="11477" max="11477" width="19" style="58" customWidth="1"/>
    <col min="11478" max="11478" width="25.875" style="58" customWidth="1"/>
    <col min="11479" max="11479" width="36" style="58" bestFit="1" customWidth="1"/>
    <col min="11480" max="11480" width="9.625" style="58" customWidth="1"/>
    <col min="11481" max="11481" width="7.625" style="58" customWidth="1"/>
    <col min="11482" max="11482" width="7.125" style="58" customWidth="1"/>
    <col min="11483" max="11483" width="16" style="58" customWidth="1"/>
    <col min="11484" max="11484" width="13.5" style="58" customWidth="1"/>
    <col min="11485" max="11485" width="17.875" style="58" customWidth="1"/>
    <col min="11486" max="11486" width="16.75" style="58" bestFit="1" customWidth="1"/>
    <col min="11487" max="11487" width="12.875" style="58" customWidth="1"/>
    <col min="11488" max="11488" width="7.125" style="58" customWidth="1"/>
    <col min="11489" max="11489" width="21" style="58" customWidth="1"/>
    <col min="11490" max="11490" width="12.875" style="58" customWidth="1"/>
    <col min="11491" max="11491" width="17.125" style="58" customWidth="1"/>
    <col min="11492" max="11492" width="15.875" style="58" customWidth="1"/>
    <col min="11493" max="11493" width="7.125" style="58" customWidth="1"/>
    <col min="11494" max="11494" width="20.375" style="58" bestFit="1" customWidth="1"/>
    <col min="11495" max="11495" width="9.625" style="58" customWidth="1"/>
    <col min="11496" max="11497" width="8.25" style="58" customWidth="1"/>
    <col min="11498" max="11498" width="13.75" style="58" customWidth="1"/>
    <col min="11499" max="11499" width="27.625" style="58" bestFit="1" customWidth="1"/>
    <col min="11500" max="11500" width="32" style="58" customWidth="1"/>
    <col min="11501" max="11501" width="17.875" style="58" bestFit="1" customWidth="1"/>
    <col min="11502" max="11502" width="10.75" style="58" customWidth="1"/>
    <col min="11503" max="11503" width="7.125" style="58" customWidth="1"/>
    <col min="11504" max="11504" width="22.125" style="58" customWidth="1"/>
    <col min="11505" max="11505" width="25.125" style="58" customWidth="1"/>
    <col min="11506" max="11506" width="7" style="58" customWidth="1"/>
    <col min="11507" max="11507" width="29.625" style="58" customWidth="1"/>
    <col min="11508" max="11508" width="22.375" style="58" customWidth="1"/>
    <col min="11509" max="11509" width="8.25" style="58" customWidth="1"/>
    <col min="11510" max="11510" width="10.125" style="58" customWidth="1"/>
    <col min="11511" max="11511" width="8.25" style="58" customWidth="1"/>
    <col min="11512" max="11512" width="26.75" style="58" bestFit="1" customWidth="1"/>
    <col min="11513" max="11513" width="22.875" style="58" bestFit="1" customWidth="1"/>
    <col min="11514" max="11516" width="8.25" style="58" customWidth="1"/>
    <col min="11517" max="11517" width="27.125" style="58" bestFit="1" customWidth="1"/>
    <col min="11518" max="11518" width="19.875" style="58" bestFit="1" customWidth="1"/>
    <col min="11519" max="11521" width="8.25" style="58" customWidth="1"/>
    <col min="11522" max="11522" width="24.25" style="58" bestFit="1" customWidth="1"/>
    <col min="11523" max="11523" width="16.75" style="58" bestFit="1" customWidth="1"/>
    <col min="11524" max="11524" width="21" style="58" bestFit="1" customWidth="1"/>
    <col min="11525" max="11701" width="8.625" style="58"/>
    <col min="11702" max="11702" width="4.5" style="58" bestFit="1" customWidth="1"/>
    <col min="11703" max="11703" width="55.625" style="58" customWidth="1"/>
    <col min="11704" max="11704" width="10.375" style="58" customWidth="1"/>
    <col min="11705" max="11711" width="11" style="58" customWidth="1"/>
    <col min="11712" max="11712" width="8.25" style="58" customWidth="1"/>
    <col min="11713" max="11713" width="11" style="58" customWidth="1"/>
    <col min="11714" max="11714" width="36" style="58" bestFit="1" customWidth="1"/>
    <col min="11715" max="11715" width="8.75" style="58" customWidth="1"/>
    <col min="11716" max="11716" width="11.875" style="58" customWidth="1"/>
    <col min="11717" max="11717" width="8.75" style="58" customWidth="1"/>
    <col min="11718" max="11718" width="9.25" style="58" customWidth="1"/>
    <col min="11719" max="11719" width="8.75" style="58" customWidth="1"/>
    <col min="11720" max="11720" width="7.625" style="58" customWidth="1"/>
    <col min="11721" max="11721" width="9" style="58" customWidth="1"/>
    <col min="11722" max="11722" width="9.75" style="58" bestFit="1" customWidth="1"/>
    <col min="11723" max="11723" width="25.875" style="58" bestFit="1" customWidth="1"/>
    <col min="11724" max="11724" width="36" style="58" bestFit="1" customWidth="1"/>
    <col min="11725" max="11725" width="8.75" style="58" customWidth="1"/>
    <col min="11726" max="11726" width="11.875" style="58" customWidth="1"/>
    <col min="11727" max="11727" width="8.75" style="58" customWidth="1"/>
    <col min="11728" max="11728" width="9.25" style="58" customWidth="1"/>
    <col min="11729" max="11729" width="8.75" style="58" customWidth="1"/>
    <col min="11730" max="11730" width="7.625" style="58" customWidth="1"/>
    <col min="11731" max="11731" width="9" style="58" customWidth="1"/>
    <col min="11732" max="11732" width="9.75" style="58" customWidth="1"/>
    <col min="11733" max="11733" width="19" style="58" customWidth="1"/>
    <col min="11734" max="11734" width="25.875" style="58" customWidth="1"/>
    <col min="11735" max="11735" width="36" style="58" bestFit="1" customWidth="1"/>
    <col min="11736" max="11736" width="9.625" style="58" customWidth="1"/>
    <col min="11737" max="11737" width="7.625" style="58" customWidth="1"/>
    <col min="11738" max="11738" width="7.125" style="58" customWidth="1"/>
    <col min="11739" max="11739" width="16" style="58" customWidth="1"/>
    <col min="11740" max="11740" width="13.5" style="58" customWidth="1"/>
    <col min="11741" max="11741" width="17.875" style="58" customWidth="1"/>
    <col min="11742" max="11742" width="16.75" style="58" bestFit="1" customWidth="1"/>
    <col min="11743" max="11743" width="12.875" style="58" customWidth="1"/>
    <col min="11744" max="11744" width="7.125" style="58" customWidth="1"/>
    <col min="11745" max="11745" width="21" style="58" customWidth="1"/>
    <col min="11746" max="11746" width="12.875" style="58" customWidth="1"/>
    <col min="11747" max="11747" width="17.125" style="58" customWidth="1"/>
    <col min="11748" max="11748" width="15.875" style="58" customWidth="1"/>
    <col min="11749" max="11749" width="7.125" style="58" customWidth="1"/>
    <col min="11750" max="11750" width="20.375" style="58" bestFit="1" customWidth="1"/>
    <col min="11751" max="11751" width="9.625" style="58" customWidth="1"/>
    <col min="11752" max="11753" width="8.25" style="58" customWidth="1"/>
    <col min="11754" max="11754" width="13.75" style="58" customWidth="1"/>
    <col min="11755" max="11755" width="27.625" style="58" bestFit="1" customWidth="1"/>
    <col min="11756" max="11756" width="32" style="58" customWidth="1"/>
    <col min="11757" max="11757" width="17.875" style="58" bestFit="1" customWidth="1"/>
    <col min="11758" max="11758" width="10.75" style="58" customWidth="1"/>
    <col min="11759" max="11759" width="7.125" style="58" customWidth="1"/>
    <col min="11760" max="11760" width="22.125" style="58" customWidth="1"/>
    <col min="11761" max="11761" width="25.125" style="58" customWidth="1"/>
    <col min="11762" max="11762" width="7" style="58" customWidth="1"/>
    <col min="11763" max="11763" width="29.625" style="58" customWidth="1"/>
    <col min="11764" max="11764" width="22.375" style="58" customWidth="1"/>
    <col min="11765" max="11765" width="8.25" style="58" customWidth="1"/>
    <col min="11766" max="11766" width="10.125" style="58" customWidth="1"/>
    <col min="11767" max="11767" width="8.25" style="58" customWidth="1"/>
    <col min="11768" max="11768" width="26.75" style="58" bestFit="1" customWidth="1"/>
    <col min="11769" max="11769" width="22.875" style="58" bestFit="1" customWidth="1"/>
    <col min="11770" max="11772" width="8.25" style="58" customWidth="1"/>
    <col min="11773" max="11773" width="27.125" style="58" bestFit="1" customWidth="1"/>
    <col min="11774" max="11774" width="19.875" style="58" bestFit="1" customWidth="1"/>
    <col min="11775" max="11777" width="8.25" style="58" customWidth="1"/>
    <col min="11778" max="11778" width="24.25" style="58" bestFit="1" customWidth="1"/>
    <col min="11779" max="11779" width="16.75" style="58" bestFit="1" customWidth="1"/>
    <col min="11780" max="11780" width="21" style="58" bestFit="1" customWidth="1"/>
    <col min="11781" max="11957" width="8.625" style="58"/>
    <col min="11958" max="11958" width="4.5" style="58" bestFit="1" customWidth="1"/>
    <col min="11959" max="11959" width="55.625" style="58" customWidth="1"/>
    <col min="11960" max="11960" width="10.375" style="58" customWidth="1"/>
    <col min="11961" max="11967" width="11" style="58" customWidth="1"/>
    <col min="11968" max="11968" width="8.25" style="58" customWidth="1"/>
    <col min="11969" max="11969" width="11" style="58" customWidth="1"/>
    <col min="11970" max="11970" width="36" style="58" bestFit="1" customWidth="1"/>
    <col min="11971" max="11971" width="8.75" style="58" customWidth="1"/>
    <col min="11972" max="11972" width="11.875" style="58" customWidth="1"/>
    <col min="11973" max="11973" width="8.75" style="58" customWidth="1"/>
    <col min="11974" max="11974" width="9.25" style="58" customWidth="1"/>
    <col min="11975" max="11975" width="8.75" style="58" customWidth="1"/>
    <col min="11976" max="11976" width="7.625" style="58" customWidth="1"/>
    <col min="11977" max="11977" width="9" style="58" customWidth="1"/>
    <col min="11978" max="11978" width="9.75" style="58" bestFit="1" customWidth="1"/>
    <col min="11979" max="11979" width="25.875" style="58" bestFit="1" customWidth="1"/>
    <col min="11980" max="11980" width="36" style="58" bestFit="1" customWidth="1"/>
    <col min="11981" max="11981" width="8.75" style="58" customWidth="1"/>
    <col min="11982" max="11982" width="11.875" style="58" customWidth="1"/>
    <col min="11983" max="11983" width="8.75" style="58" customWidth="1"/>
    <col min="11984" max="11984" width="9.25" style="58" customWidth="1"/>
    <col min="11985" max="11985" width="8.75" style="58" customWidth="1"/>
    <col min="11986" max="11986" width="7.625" style="58" customWidth="1"/>
    <col min="11987" max="11987" width="9" style="58" customWidth="1"/>
    <col min="11988" max="11988" width="9.75" style="58" customWidth="1"/>
    <col min="11989" max="11989" width="19" style="58" customWidth="1"/>
    <col min="11990" max="11990" width="25.875" style="58" customWidth="1"/>
    <col min="11991" max="11991" width="36" style="58" bestFit="1" customWidth="1"/>
    <col min="11992" max="11992" width="9.625" style="58" customWidth="1"/>
    <col min="11993" max="11993" width="7.625" style="58" customWidth="1"/>
    <col min="11994" max="11994" width="7.125" style="58" customWidth="1"/>
    <col min="11995" max="11995" width="16" style="58" customWidth="1"/>
    <col min="11996" max="11996" width="13.5" style="58" customWidth="1"/>
    <col min="11997" max="11997" width="17.875" style="58" customWidth="1"/>
    <col min="11998" max="11998" width="16.75" style="58" bestFit="1" customWidth="1"/>
    <col min="11999" max="11999" width="12.875" style="58" customWidth="1"/>
    <col min="12000" max="12000" width="7.125" style="58" customWidth="1"/>
    <col min="12001" max="12001" width="21" style="58" customWidth="1"/>
    <col min="12002" max="12002" width="12.875" style="58" customWidth="1"/>
    <col min="12003" max="12003" width="17.125" style="58" customWidth="1"/>
    <col min="12004" max="12004" width="15.875" style="58" customWidth="1"/>
    <col min="12005" max="12005" width="7.125" style="58" customWidth="1"/>
    <col min="12006" max="12006" width="20.375" style="58" bestFit="1" customWidth="1"/>
    <col min="12007" max="12007" width="9.625" style="58" customWidth="1"/>
    <col min="12008" max="12009" width="8.25" style="58" customWidth="1"/>
    <col min="12010" max="12010" width="13.75" style="58" customWidth="1"/>
    <col min="12011" max="12011" width="27.625" style="58" bestFit="1" customWidth="1"/>
    <col min="12012" max="12012" width="32" style="58" customWidth="1"/>
    <col min="12013" max="12013" width="17.875" style="58" bestFit="1" customWidth="1"/>
    <col min="12014" max="12014" width="10.75" style="58" customWidth="1"/>
    <col min="12015" max="12015" width="7.125" style="58" customWidth="1"/>
    <col min="12016" max="12016" width="22.125" style="58" customWidth="1"/>
    <col min="12017" max="12017" width="25.125" style="58" customWidth="1"/>
    <col min="12018" max="12018" width="7" style="58" customWidth="1"/>
    <col min="12019" max="12019" width="29.625" style="58" customWidth="1"/>
    <col min="12020" max="12020" width="22.375" style="58" customWidth="1"/>
    <col min="12021" max="12021" width="8.25" style="58" customWidth="1"/>
    <col min="12022" max="12022" width="10.125" style="58" customWidth="1"/>
    <col min="12023" max="12023" width="8.25" style="58" customWidth="1"/>
    <col min="12024" max="12024" width="26.75" style="58" bestFit="1" customWidth="1"/>
    <col min="12025" max="12025" width="22.875" style="58" bestFit="1" customWidth="1"/>
    <col min="12026" max="12028" width="8.25" style="58" customWidth="1"/>
    <col min="12029" max="12029" width="27.125" style="58" bestFit="1" customWidth="1"/>
    <col min="12030" max="12030" width="19.875" style="58" bestFit="1" customWidth="1"/>
    <col min="12031" max="12033" width="8.25" style="58" customWidth="1"/>
    <col min="12034" max="12034" width="24.25" style="58" bestFit="1" customWidth="1"/>
    <col min="12035" max="12035" width="16.75" style="58" bestFit="1" customWidth="1"/>
    <col min="12036" max="12036" width="21" style="58" bestFit="1" customWidth="1"/>
    <col min="12037" max="12213" width="8.625" style="58"/>
    <col min="12214" max="12214" width="4.5" style="58" bestFit="1" customWidth="1"/>
    <col min="12215" max="12215" width="55.625" style="58" customWidth="1"/>
    <col min="12216" max="12216" width="10.375" style="58" customWidth="1"/>
    <col min="12217" max="12223" width="11" style="58" customWidth="1"/>
    <col min="12224" max="12224" width="8.25" style="58" customWidth="1"/>
    <col min="12225" max="12225" width="11" style="58" customWidth="1"/>
    <col min="12226" max="12226" width="36" style="58" bestFit="1" customWidth="1"/>
    <col min="12227" max="12227" width="8.75" style="58" customWidth="1"/>
    <col min="12228" max="12228" width="11.875" style="58" customWidth="1"/>
    <col min="12229" max="12229" width="8.75" style="58" customWidth="1"/>
    <col min="12230" max="12230" width="9.25" style="58" customWidth="1"/>
    <col min="12231" max="12231" width="8.75" style="58" customWidth="1"/>
    <col min="12232" max="12232" width="7.625" style="58" customWidth="1"/>
    <col min="12233" max="12233" width="9" style="58" customWidth="1"/>
    <col min="12234" max="12234" width="9.75" style="58" bestFit="1" customWidth="1"/>
    <col min="12235" max="12235" width="25.875" style="58" bestFit="1" customWidth="1"/>
    <col min="12236" max="12236" width="36" style="58" bestFit="1" customWidth="1"/>
    <col min="12237" max="12237" width="8.75" style="58" customWidth="1"/>
    <col min="12238" max="12238" width="11.875" style="58" customWidth="1"/>
    <col min="12239" max="12239" width="8.75" style="58" customWidth="1"/>
    <col min="12240" max="12240" width="9.25" style="58" customWidth="1"/>
    <col min="12241" max="12241" width="8.75" style="58" customWidth="1"/>
    <col min="12242" max="12242" width="7.625" style="58" customWidth="1"/>
    <col min="12243" max="12243" width="9" style="58" customWidth="1"/>
    <col min="12244" max="12244" width="9.75" style="58" customWidth="1"/>
    <col min="12245" max="12245" width="19" style="58" customWidth="1"/>
    <col min="12246" max="12246" width="25.875" style="58" customWidth="1"/>
    <col min="12247" max="12247" width="36" style="58" bestFit="1" customWidth="1"/>
    <col min="12248" max="12248" width="9.625" style="58" customWidth="1"/>
    <col min="12249" max="12249" width="7.625" style="58" customWidth="1"/>
    <col min="12250" max="12250" width="7.125" style="58" customWidth="1"/>
    <col min="12251" max="12251" width="16" style="58" customWidth="1"/>
    <col min="12252" max="12252" width="13.5" style="58" customWidth="1"/>
    <col min="12253" max="12253" width="17.875" style="58" customWidth="1"/>
    <col min="12254" max="12254" width="16.75" style="58" bestFit="1" customWidth="1"/>
    <col min="12255" max="12255" width="12.875" style="58" customWidth="1"/>
    <col min="12256" max="12256" width="7.125" style="58" customWidth="1"/>
    <col min="12257" max="12257" width="21" style="58" customWidth="1"/>
    <col min="12258" max="12258" width="12.875" style="58" customWidth="1"/>
    <col min="12259" max="12259" width="17.125" style="58" customWidth="1"/>
    <col min="12260" max="12260" width="15.875" style="58" customWidth="1"/>
    <col min="12261" max="12261" width="7.125" style="58" customWidth="1"/>
    <col min="12262" max="12262" width="20.375" style="58" bestFit="1" customWidth="1"/>
    <col min="12263" max="12263" width="9.625" style="58" customWidth="1"/>
    <col min="12264" max="12265" width="8.25" style="58" customWidth="1"/>
    <col min="12266" max="12266" width="13.75" style="58" customWidth="1"/>
    <col min="12267" max="12267" width="27.625" style="58" bestFit="1" customWidth="1"/>
    <col min="12268" max="12268" width="32" style="58" customWidth="1"/>
    <col min="12269" max="12269" width="17.875" style="58" bestFit="1" customWidth="1"/>
    <col min="12270" max="12270" width="10.75" style="58" customWidth="1"/>
    <col min="12271" max="12271" width="7.125" style="58" customWidth="1"/>
    <col min="12272" max="12272" width="22.125" style="58" customWidth="1"/>
    <col min="12273" max="12273" width="25.125" style="58" customWidth="1"/>
    <col min="12274" max="12274" width="7" style="58" customWidth="1"/>
    <col min="12275" max="12275" width="29.625" style="58" customWidth="1"/>
    <col min="12276" max="12276" width="22.375" style="58" customWidth="1"/>
    <col min="12277" max="12277" width="8.25" style="58" customWidth="1"/>
    <col min="12278" max="12278" width="10.125" style="58" customWidth="1"/>
    <col min="12279" max="12279" width="8.25" style="58" customWidth="1"/>
    <col min="12280" max="12280" width="26.75" style="58" bestFit="1" customWidth="1"/>
    <col min="12281" max="12281" width="22.875" style="58" bestFit="1" customWidth="1"/>
    <col min="12282" max="12284" width="8.25" style="58" customWidth="1"/>
    <col min="12285" max="12285" width="27.125" style="58" bestFit="1" customWidth="1"/>
    <col min="12286" max="12286" width="19.875" style="58" bestFit="1" customWidth="1"/>
    <col min="12287" max="12289" width="8.25" style="58" customWidth="1"/>
    <col min="12290" max="12290" width="24.25" style="58" bestFit="1" customWidth="1"/>
    <col min="12291" max="12291" width="16.75" style="58" bestFit="1" customWidth="1"/>
    <col min="12292" max="12292" width="21" style="58" bestFit="1" customWidth="1"/>
    <col min="12293" max="12469" width="8.625" style="58"/>
    <col min="12470" max="12470" width="4.5" style="58" bestFit="1" customWidth="1"/>
    <col min="12471" max="12471" width="55.625" style="58" customWidth="1"/>
    <col min="12472" max="12472" width="10.375" style="58" customWidth="1"/>
    <col min="12473" max="12479" width="11" style="58" customWidth="1"/>
    <col min="12480" max="12480" width="8.25" style="58" customWidth="1"/>
    <col min="12481" max="12481" width="11" style="58" customWidth="1"/>
    <col min="12482" max="12482" width="36" style="58" bestFit="1" customWidth="1"/>
    <col min="12483" max="12483" width="8.75" style="58" customWidth="1"/>
    <col min="12484" max="12484" width="11.875" style="58" customWidth="1"/>
    <col min="12485" max="12485" width="8.75" style="58" customWidth="1"/>
    <col min="12486" max="12486" width="9.25" style="58" customWidth="1"/>
    <col min="12487" max="12487" width="8.75" style="58" customWidth="1"/>
    <col min="12488" max="12488" width="7.625" style="58" customWidth="1"/>
    <col min="12489" max="12489" width="9" style="58" customWidth="1"/>
    <col min="12490" max="12490" width="9.75" style="58" bestFit="1" customWidth="1"/>
    <col min="12491" max="12491" width="25.875" style="58" bestFit="1" customWidth="1"/>
    <col min="12492" max="12492" width="36" style="58" bestFit="1" customWidth="1"/>
    <col min="12493" max="12493" width="8.75" style="58" customWidth="1"/>
    <col min="12494" max="12494" width="11.875" style="58" customWidth="1"/>
    <col min="12495" max="12495" width="8.75" style="58" customWidth="1"/>
    <col min="12496" max="12496" width="9.25" style="58" customWidth="1"/>
    <col min="12497" max="12497" width="8.75" style="58" customWidth="1"/>
    <col min="12498" max="12498" width="7.625" style="58" customWidth="1"/>
    <col min="12499" max="12499" width="9" style="58" customWidth="1"/>
    <col min="12500" max="12500" width="9.75" style="58" customWidth="1"/>
    <col min="12501" max="12501" width="19" style="58" customWidth="1"/>
    <col min="12502" max="12502" width="25.875" style="58" customWidth="1"/>
    <col min="12503" max="12503" width="36" style="58" bestFit="1" customWidth="1"/>
    <col min="12504" max="12504" width="9.625" style="58" customWidth="1"/>
    <col min="12505" max="12505" width="7.625" style="58" customWidth="1"/>
    <col min="12506" max="12506" width="7.125" style="58" customWidth="1"/>
    <col min="12507" max="12507" width="16" style="58" customWidth="1"/>
    <col min="12508" max="12508" width="13.5" style="58" customWidth="1"/>
    <col min="12509" max="12509" width="17.875" style="58" customWidth="1"/>
    <col min="12510" max="12510" width="16.75" style="58" bestFit="1" customWidth="1"/>
    <col min="12511" max="12511" width="12.875" style="58" customWidth="1"/>
    <col min="12512" max="12512" width="7.125" style="58" customWidth="1"/>
    <col min="12513" max="12513" width="21" style="58" customWidth="1"/>
    <col min="12514" max="12514" width="12.875" style="58" customWidth="1"/>
    <col min="12515" max="12515" width="17.125" style="58" customWidth="1"/>
    <col min="12516" max="12516" width="15.875" style="58" customWidth="1"/>
    <col min="12517" max="12517" width="7.125" style="58" customWidth="1"/>
    <col min="12518" max="12518" width="20.375" style="58" bestFit="1" customWidth="1"/>
    <col min="12519" max="12519" width="9.625" style="58" customWidth="1"/>
    <col min="12520" max="12521" width="8.25" style="58" customWidth="1"/>
    <col min="12522" max="12522" width="13.75" style="58" customWidth="1"/>
    <col min="12523" max="12523" width="27.625" style="58" bestFit="1" customWidth="1"/>
    <col min="12524" max="12524" width="32" style="58" customWidth="1"/>
    <col min="12525" max="12525" width="17.875" style="58" bestFit="1" customWidth="1"/>
    <col min="12526" max="12526" width="10.75" style="58" customWidth="1"/>
    <col min="12527" max="12527" width="7.125" style="58" customWidth="1"/>
    <col min="12528" max="12528" width="22.125" style="58" customWidth="1"/>
    <col min="12529" max="12529" width="25.125" style="58" customWidth="1"/>
    <col min="12530" max="12530" width="7" style="58" customWidth="1"/>
    <col min="12531" max="12531" width="29.625" style="58" customWidth="1"/>
    <col min="12532" max="12532" width="22.375" style="58" customWidth="1"/>
    <col min="12533" max="12533" width="8.25" style="58" customWidth="1"/>
    <col min="12534" max="12534" width="10.125" style="58" customWidth="1"/>
    <col min="12535" max="12535" width="8.25" style="58" customWidth="1"/>
    <col min="12536" max="12536" width="26.75" style="58" bestFit="1" customWidth="1"/>
    <col min="12537" max="12537" width="22.875" style="58" bestFit="1" customWidth="1"/>
    <col min="12538" max="12540" width="8.25" style="58" customWidth="1"/>
    <col min="12541" max="12541" width="27.125" style="58" bestFit="1" customWidth="1"/>
    <col min="12542" max="12542" width="19.875" style="58" bestFit="1" customWidth="1"/>
    <col min="12543" max="12545" width="8.25" style="58" customWidth="1"/>
    <col min="12546" max="12546" width="24.25" style="58" bestFit="1" customWidth="1"/>
    <col min="12547" max="12547" width="16.75" style="58" bestFit="1" customWidth="1"/>
    <col min="12548" max="12548" width="21" style="58" bestFit="1" customWidth="1"/>
    <col min="12549" max="12725" width="8.625" style="58"/>
    <col min="12726" max="12726" width="4.5" style="58" bestFit="1" customWidth="1"/>
    <col min="12727" max="12727" width="55.625" style="58" customWidth="1"/>
    <col min="12728" max="12728" width="10.375" style="58" customWidth="1"/>
    <col min="12729" max="12735" width="11" style="58" customWidth="1"/>
    <col min="12736" max="12736" width="8.25" style="58" customWidth="1"/>
    <col min="12737" max="12737" width="11" style="58" customWidth="1"/>
    <col min="12738" max="12738" width="36" style="58" bestFit="1" customWidth="1"/>
    <col min="12739" max="12739" width="8.75" style="58" customWidth="1"/>
    <col min="12740" max="12740" width="11.875" style="58" customWidth="1"/>
    <col min="12741" max="12741" width="8.75" style="58" customWidth="1"/>
    <col min="12742" max="12742" width="9.25" style="58" customWidth="1"/>
    <col min="12743" max="12743" width="8.75" style="58" customWidth="1"/>
    <col min="12744" max="12744" width="7.625" style="58" customWidth="1"/>
    <col min="12745" max="12745" width="9" style="58" customWidth="1"/>
    <col min="12746" max="12746" width="9.75" style="58" bestFit="1" customWidth="1"/>
    <col min="12747" max="12747" width="25.875" style="58" bestFit="1" customWidth="1"/>
    <col min="12748" max="12748" width="36" style="58" bestFit="1" customWidth="1"/>
    <col min="12749" max="12749" width="8.75" style="58" customWidth="1"/>
    <col min="12750" max="12750" width="11.875" style="58" customWidth="1"/>
    <col min="12751" max="12751" width="8.75" style="58" customWidth="1"/>
    <col min="12752" max="12752" width="9.25" style="58" customWidth="1"/>
    <col min="12753" max="12753" width="8.75" style="58" customWidth="1"/>
    <col min="12754" max="12754" width="7.625" style="58" customWidth="1"/>
    <col min="12755" max="12755" width="9" style="58" customWidth="1"/>
    <col min="12756" max="12756" width="9.75" style="58" customWidth="1"/>
    <col min="12757" max="12757" width="19" style="58" customWidth="1"/>
    <col min="12758" max="12758" width="25.875" style="58" customWidth="1"/>
    <col min="12759" max="12759" width="36" style="58" bestFit="1" customWidth="1"/>
    <col min="12760" max="12760" width="9.625" style="58" customWidth="1"/>
    <col min="12761" max="12761" width="7.625" style="58" customWidth="1"/>
    <col min="12762" max="12762" width="7.125" style="58" customWidth="1"/>
    <col min="12763" max="12763" width="16" style="58" customWidth="1"/>
    <col min="12764" max="12764" width="13.5" style="58" customWidth="1"/>
    <col min="12765" max="12765" width="17.875" style="58" customWidth="1"/>
    <col min="12766" max="12766" width="16.75" style="58" bestFit="1" customWidth="1"/>
    <col min="12767" max="12767" width="12.875" style="58" customWidth="1"/>
    <col min="12768" max="12768" width="7.125" style="58" customWidth="1"/>
    <col min="12769" max="12769" width="21" style="58" customWidth="1"/>
    <col min="12770" max="12770" width="12.875" style="58" customWidth="1"/>
    <col min="12771" max="12771" width="17.125" style="58" customWidth="1"/>
    <col min="12772" max="12772" width="15.875" style="58" customWidth="1"/>
    <col min="12773" max="12773" width="7.125" style="58" customWidth="1"/>
    <col min="12774" max="12774" width="20.375" style="58" bestFit="1" customWidth="1"/>
    <col min="12775" max="12775" width="9.625" style="58" customWidth="1"/>
    <col min="12776" max="12777" width="8.25" style="58" customWidth="1"/>
    <col min="12778" max="12778" width="13.75" style="58" customWidth="1"/>
    <col min="12779" max="12779" width="27.625" style="58" bestFit="1" customWidth="1"/>
    <col min="12780" max="12780" width="32" style="58" customWidth="1"/>
    <col min="12781" max="12781" width="17.875" style="58" bestFit="1" customWidth="1"/>
    <col min="12782" max="12782" width="10.75" style="58" customWidth="1"/>
    <col min="12783" max="12783" width="7.125" style="58" customWidth="1"/>
    <col min="12784" max="12784" width="22.125" style="58" customWidth="1"/>
    <col min="12785" max="12785" width="25.125" style="58" customWidth="1"/>
    <col min="12786" max="12786" width="7" style="58" customWidth="1"/>
    <col min="12787" max="12787" width="29.625" style="58" customWidth="1"/>
    <col min="12788" max="12788" width="22.375" style="58" customWidth="1"/>
    <col min="12789" max="12789" width="8.25" style="58" customWidth="1"/>
    <col min="12790" max="12790" width="10.125" style="58" customWidth="1"/>
    <col min="12791" max="12791" width="8.25" style="58" customWidth="1"/>
    <col min="12792" max="12792" width="26.75" style="58" bestFit="1" customWidth="1"/>
    <col min="12793" max="12793" width="22.875" style="58" bestFit="1" customWidth="1"/>
    <col min="12794" max="12796" width="8.25" style="58" customWidth="1"/>
    <col min="12797" max="12797" width="27.125" style="58" bestFit="1" customWidth="1"/>
    <col min="12798" max="12798" width="19.875" style="58" bestFit="1" customWidth="1"/>
    <col min="12799" max="12801" width="8.25" style="58" customWidth="1"/>
    <col min="12802" max="12802" width="24.25" style="58" bestFit="1" customWidth="1"/>
    <col min="12803" max="12803" width="16.75" style="58" bestFit="1" customWidth="1"/>
    <col min="12804" max="12804" width="21" style="58" bestFit="1" customWidth="1"/>
    <col min="12805" max="12981" width="8.625" style="58"/>
    <col min="12982" max="12982" width="4.5" style="58" bestFit="1" customWidth="1"/>
    <col min="12983" max="12983" width="55.625" style="58" customWidth="1"/>
    <col min="12984" max="12984" width="10.375" style="58" customWidth="1"/>
    <col min="12985" max="12991" width="11" style="58" customWidth="1"/>
    <col min="12992" max="12992" width="8.25" style="58" customWidth="1"/>
    <col min="12993" max="12993" width="11" style="58" customWidth="1"/>
    <col min="12994" max="12994" width="36" style="58" bestFit="1" customWidth="1"/>
    <col min="12995" max="12995" width="8.75" style="58" customWidth="1"/>
    <col min="12996" max="12996" width="11.875" style="58" customWidth="1"/>
    <col min="12997" max="12997" width="8.75" style="58" customWidth="1"/>
    <col min="12998" max="12998" width="9.25" style="58" customWidth="1"/>
    <col min="12999" max="12999" width="8.75" style="58" customWidth="1"/>
    <col min="13000" max="13000" width="7.625" style="58" customWidth="1"/>
    <col min="13001" max="13001" width="9" style="58" customWidth="1"/>
    <col min="13002" max="13002" width="9.75" style="58" bestFit="1" customWidth="1"/>
    <col min="13003" max="13003" width="25.875" style="58" bestFit="1" customWidth="1"/>
    <col min="13004" max="13004" width="36" style="58" bestFit="1" customWidth="1"/>
    <col min="13005" max="13005" width="8.75" style="58" customWidth="1"/>
    <col min="13006" max="13006" width="11.875" style="58" customWidth="1"/>
    <col min="13007" max="13007" width="8.75" style="58" customWidth="1"/>
    <col min="13008" max="13008" width="9.25" style="58" customWidth="1"/>
    <col min="13009" max="13009" width="8.75" style="58" customWidth="1"/>
    <col min="13010" max="13010" width="7.625" style="58" customWidth="1"/>
    <col min="13011" max="13011" width="9" style="58" customWidth="1"/>
    <col min="13012" max="13012" width="9.75" style="58" customWidth="1"/>
    <col min="13013" max="13013" width="19" style="58" customWidth="1"/>
    <col min="13014" max="13014" width="25.875" style="58" customWidth="1"/>
    <col min="13015" max="13015" width="36" style="58" bestFit="1" customWidth="1"/>
    <col min="13016" max="13016" width="9.625" style="58" customWidth="1"/>
    <col min="13017" max="13017" width="7.625" style="58" customWidth="1"/>
    <col min="13018" max="13018" width="7.125" style="58" customWidth="1"/>
    <col min="13019" max="13019" width="16" style="58" customWidth="1"/>
    <col min="13020" max="13020" width="13.5" style="58" customWidth="1"/>
    <col min="13021" max="13021" width="17.875" style="58" customWidth="1"/>
    <col min="13022" max="13022" width="16.75" style="58" bestFit="1" customWidth="1"/>
    <col min="13023" max="13023" width="12.875" style="58" customWidth="1"/>
    <col min="13024" max="13024" width="7.125" style="58" customWidth="1"/>
    <col min="13025" max="13025" width="21" style="58" customWidth="1"/>
    <col min="13026" max="13026" width="12.875" style="58" customWidth="1"/>
    <col min="13027" max="13027" width="17.125" style="58" customWidth="1"/>
    <col min="13028" max="13028" width="15.875" style="58" customWidth="1"/>
    <col min="13029" max="13029" width="7.125" style="58" customWidth="1"/>
    <col min="13030" max="13030" width="20.375" style="58" bestFit="1" customWidth="1"/>
    <col min="13031" max="13031" width="9.625" style="58" customWidth="1"/>
    <col min="13032" max="13033" width="8.25" style="58" customWidth="1"/>
    <col min="13034" max="13034" width="13.75" style="58" customWidth="1"/>
    <col min="13035" max="13035" width="27.625" style="58" bestFit="1" customWidth="1"/>
    <col min="13036" max="13036" width="32" style="58" customWidth="1"/>
    <col min="13037" max="13037" width="17.875" style="58" bestFit="1" customWidth="1"/>
    <col min="13038" max="13038" width="10.75" style="58" customWidth="1"/>
    <col min="13039" max="13039" width="7.125" style="58" customWidth="1"/>
    <col min="13040" max="13040" width="22.125" style="58" customWidth="1"/>
    <col min="13041" max="13041" width="25.125" style="58" customWidth="1"/>
    <col min="13042" max="13042" width="7" style="58" customWidth="1"/>
    <col min="13043" max="13043" width="29.625" style="58" customWidth="1"/>
    <col min="13044" max="13044" width="22.375" style="58" customWidth="1"/>
    <col min="13045" max="13045" width="8.25" style="58" customWidth="1"/>
    <col min="13046" max="13046" width="10.125" style="58" customWidth="1"/>
    <col min="13047" max="13047" width="8.25" style="58" customWidth="1"/>
    <col min="13048" max="13048" width="26.75" style="58" bestFit="1" customWidth="1"/>
    <col min="13049" max="13049" width="22.875" style="58" bestFit="1" customWidth="1"/>
    <col min="13050" max="13052" width="8.25" style="58" customWidth="1"/>
    <col min="13053" max="13053" width="27.125" style="58" bestFit="1" customWidth="1"/>
    <col min="13054" max="13054" width="19.875" style="58" bestFit="1" customWidth="1"/>
    <col min="13055" max="13057" width="8.25" style="58" customWidth="1"/>
    <col min="13058" max="13058" width="24.25" style="58" bestFit="1" customWidth="1"/>
    <col min="13059" max="13059" width="16.75" style="58" bestFit="1" customWidth="1"/>
    <col min="13060" max="13060" width="21" style="58" bestFit="1" customWidth="1"/>
    <col min="13061" max="13237" width="8.625" style="58"/>
    <col min="13238" max="13238" width="4.5" style="58" bestFit="1" customWidth="1"/>
    <col min="13239" max="13239" width="55.625" style="58" customWidth="1"/>
    <col min="13240" max="13240" width="10.375" style="58" customWidth="1"/>
    <col min="13241" max="13247" width="11" style="58" customWidth="1"/>
    <col min="13248" max="13248" width="8.25" style="58" customWidth="1"/>
    <col min="13249" max="13249" width="11" style="58" customWidth="1"/>
    <col min="13250" max="13250" width="36" style="58" bestFit="1" customWidth="1"/>
    <col min="13251" max="13251" width="8.75" style="58" customWidth="1"/>
    <col min="13252" max="13252" width="11.875" style="58" customWidth="1"/>
    <col min="13253" max="13253" width="8.75" style="58" customWidth="1"/>
    <col min="13254" max="13254" width="9.25" style="58" customWidth="1"/>
    <col min="13255" max="13255" width="8.75" style="58" customWidth="1"/>
    <col min="13256" max="13256" width="7.625" style="58" customWidth="1"/>
    <col min="13257" max="13257" width="9" style="58" customWidth="1"/>
    <col min="13258" max="13258" width="9.75" style="58" bestFit="1" customWidth="1"/>
    <col min="13259" max="13259" width="25.875" style="58" bestFit="1" customWidth="1"/>
    <col min="13260" max="13260" width="36" style="58" bestFit="1" customWidth="1"/>
    <col min="13261" max="13261" width="8.75" style="58" customWidth="1"/>
    <col min="13262" max="13262" width="11.875" style="58" customWidth="1"/>
    <col min="13263" max="13263" width="8.75" style="58" customWidth="1"/>
    <col min="13264" max="13264" width="9.25" style="58" customWidth="1"/>
    <col min="13265" max="13265" width="8.75" style="58" customWidth="1"/>
    <col min="13266" max="13266" width="7.625" style="58" customWidth="1"/>
    <col min="13267" max="13267" width="9" style="58" customWidth="1"/>
    <col min="13268" max="13268" width="9.75" style="58" customWidth="1"/>
    <col min="13269" max="13269" width="19" style="58" customWidth="1"/>
    <col min="13270" max="13270" width="25.875" style="58" customWidth="1"/>
    <col min="13271" max="13271" width="36" style="58" bestFit="1" customWidth="1"/>
    <col min="13272" max="13272" width="9.625" style="58" customWidth="1"/>
    <col min="13273" max="13273" width="7.625" style="58" customWidth="1"/>
    <col min="13274" max="13274" width="7.125" style="58" customWidth="1"/>
    <col min="13275" max="13275" width="16" style="58" customWidth="1"/>
    <col min="13276" max="13276" width="13.5" style="58" customWidth="1"/>
    <col min="13277" max="13277" width="17.875" style="58" customWidth="1"/>
    <col min="13278" max="13278" width="16.75" style="58" bestFit="1" customWidth="1"/>
    <col min="13279" max="13279" width="12.875" style="58" customWidth="1"/>
    <col min="13280" max="13280" width="7.125" style="58" customWidth="1"/>
    <col min="13281" max="13281" width="21" style="58" customWidth="1"/>
    <col min="13282" max="13282" width="12.875" style="58" customWidth="1"/>
    <col min="13283" max="13283" width="17.125" style="58" customWidth="1"/>
    <col min="13284" max="13284" width="15.875" style="58" customWidth="1"/>
    <col min="13285" max="13285" width="7.125" style="58" customWidth="1"/>
    <col min="13286" max="13286" width="20.375" style="58" bestFit="1" customWidth="1"/>
    <col min="13287" max="13287" width="9.625" style="58" customWidth="1"/>
    <col min="13288" max="13289" width="8.25" style="58" customWidth="1"/>
    <col min="13290" max="13290" width="13.75" style="58" customWidth="1"/>
    <col min="13291" max="13291" width="27.625" style="58" bestFit="1" customWidth="1"/>
    <col min="13292" max="13292" width="32" style="58" customWidth="1"/>
    <col min="13293" max="13293" width="17.875" style="58" bestFit="1" customWidth="1"/>
    <col min="13294" max="13294" width="10.75" style="58" customWidth="1"/>
    <col min="13295" max="13295" width="7.125" style="58" customWidth="1"/>
    <col min="13296" max="13296" width="22.125" style="58" customWidth="1"/>
    <col min="13297" max="13297" width="25.125" style="58" customWidth="1"/>
    <col min="13298" max="13298" width="7" style="58" customWidth="1"/>
    <col min="13299" max="13299" width="29.625" style="58" customWidth="1"/>
    <col min="13300" max="13300" width="22.375" style="58" customWidth="1"/>
    <col min="13301" max="13301" width="8.25" style="58" customWidth="1"/>
    <col min="13302" max="13302" width="10.125" style="58" customWidth="1"/>
    <col min="13303" max="13303" width="8.25" style="58" customWidth="1"/>
    <col min="13304" max="13304" width="26.75" style="58" bestFit="1" customWidth="1"/>
    <col min="13305" max="13305" width="22.875" style="58" bestFit="1" customWidth="1"/>
    <col min="13306" max="13308" width="8.25" style="58" customWidth="1"/>
    <col min="13309" max="13309" width="27.125" style="58" bestFit="1" customWidth="1"/>
    <col min="13310" max="13310" width="19.875" style="58" bestFit="1" customWidth="1"/>
    <col min="13311" max="13313" width="8.25" style="58" customWidth="1"/>
    <col min="13314" max="13314" width="24.25" style="58" bestFit="1" customWidth="1"/>
    <col min="13315" max="13315" width="16.75" style="58" bestFit="1" customWidth="1"/>
    <col min="13316" max="13316" width="21" style="58" bestFit="1" customWidth="1"/>
    <col min="13317" max="13493" width="8.625" style="58"/>
    <col min="13494" max="13494" width="4.5" style="58" bestFit="1" customWidth="1"/>
    <col min="13495" max="13495" width="55.625" style="58" customWidth="1"/>
    <col min="13496" max="13496" width="10.375" style="58" customWidth="1"/>
    <col min="13497" max="13503" width="11" style="58" customWidth="1"/>
    <col min="13504" max="13504" width="8.25" style="58" customWidth="1"/>
    <col min="13505" max="13505" width="11" style="58" customWidth="1"/>
    <col min="13506" max="13506" width="36" style="58" bestFit="1" customWidth="1"/>
    <col min="13507" max="13507" width="8.75" style="58" customWidth="1"/>
    <col min="13508" max="13508" width="11.875" style="58" customWidth="1"/>
    <col min="13509" max="13509" width="8.75" style="58" customWidth="1"/>
    <col min="13510" max="13510" width="9.25" style="58" customWidth="1"/>
    <col min="13511" max="13511" width="8.75" style="58" customWidth="1"/>
    <col min="13512" max="13512" width="7.625" style="58" customWidth="1"/>
    <col min="13513" max="13513" width="9" style="58" customWidth="1"/>
    <col min="13514" max="13514" width="9.75" style="58" bestFit="1" customWidth="1"/>
    <col min="13515" max="13515" width="25.875" style="58" bestFit="1" customWidth="1"/>
    <col min="13516" max="13516" width="36" style="58" bestFit="1" customWidth="1"/>
    <col min="13517" max="13517" width="8.75" style="58" customWidth="1"/>
    <col min="13518" max="13518" width="11.875" style="58" customWidth="1"/>
    <col min="13519" max="13519" width="8.75" style="58" customWidth="1"/>
    <col min="13520" max="13520" width="9.25" style="58" customWidth="1"/>
    <col min="13521" max="13521" width="8.75" style="58" customWidth="1"/>
    <col min="13522" max="13522" width="7.625" style="58" customWidth="1"/>
    <col min="13523" max="13523" width="9" style="58" customWidth="1"/>
    <col min="13524" max="13524" width="9.75" style="58" customWidth="1"/>
    <col min="13525" max="13525" width="19" style="58" customWidth="1"/>
    <col min="13526" max="13526" width="25.875" style="58" customWidth="1"/>
    <col min="13527" max="13527" width="36" style="58" bestFit="1" customWidth="1"/>
    <col min="13528" max="13528" width="9.625" style="58" customWidth="1"/>
    <col min="13529" max="13529" width="7.625" style="58" customWidth="1"/>
    <col min="13530" max="13530" width="7.125" style="58" customWidth="1"/>
    <col min="13531" max="13531" width="16" style="58" customWidth="1"/>
    <col min="13532" max="13532" width="13.5" style="58" customWidth="1"/>
    <col min="13533" max="13533" width="17.875" style="58" customWidth="1"/>
    <col min="13534" max="13534" width="16.75" style="58" bestFit="1" customWidth="1"/>
    <col min="13535" max="13535" width="12.875" style="58" customWidth="1"/>
    <col min="13536" max="13536" width="7.125" style="58" customWidth="1"/>
    <col min="13537" max="13537" width="21" style="58" customWidth="1"/>
    <col min="13538" max="13538" width="12.875" style="58" customWidth="1"/>
    <col min="13539" max="13539" width="17.125" style="58" customWidth="1"/>
    <col min="13540" max="13540" width="15.875" style="58" customWidth="1"/>
    <col min="13541" max="13541" width="7.125" style="58" customWidth="1"/>
    <col min="13542" max="13542" width="20.375" style="58" bestFit="1" customWidth="1"/>
    <col min="13543" max="13543" width="9.625" style="58" customWidth="1"/>
    <col min="13544" max="13545" width="8.25" style="58" customWidth="1"/>
    <col min="13546" max="13546" width="13.75" style="58" customWidth="1"/>
    <col min="13547" max="13547" width="27.625" style="58" bestFit="1" customWidth="1"/>
    <col min="13548" max="13548" width="32" style="58" customWidth="1"/>
    <col min="13549" max="13549" width="17.875" style="58" bestFit="1" customWidth="1"/>
    <col min="13550" max="13550" width="10.75" style="58" customWidth="1"/>
    <col min="13551" max="13551" width="7.125" style="58" customWidth="1"/>
    <col min="13552" max="13552" width="22.125" style="58" customWidth="1"/>
    <col min="13553" max="13553" width="25.125" style="58" customWidth="1"/>
    <col min="13554" max="13554" width="7" style="58" customWidth="1"/>
    <col min="13555" max="13555" width="29.625" style="58" customWidth="1"/>
    <col min="13556" max="13556" width="22.375" style="58" customWidth="1"/>
    <col min="13557" max="13557" width="8.25" style="58" customWidth="1"/>
    <col min="13558" max="13558" width="10.125" style="58" customWidth="1"/>
    <col min="13559" max="13559" width="8.25" style="58" customWidth="1"/>
    <col min="13560" max="13560" width="26.75" style="58" bestFit="1" customWidth="1"/>
    <col min="13561" max="13561" width="22.875" style="58" bestFit="1" customWidth="1"/>
    <col min="13562" max="13564" width="8.25" style="58" customWidth="1"/>
    <col min="13565" max="13565" width="27.125" style="58" bestFit="1" customWidth="1"/>
    <col min="13566" max="13566" width="19.875" style="58" bestFit="1" customWidth="1"/>
    <col min="13567" max="13569" width="8.25" style="58" customWidth="1"/>
    <col min="13570" max="13570" width="24.25" style="58" bestFit="1" customWidth="1"/>
    <col min="13571" max="13571" width="16.75" style="58" bestFit="1" customWidth="1"/>
    <col min="13572" max="13572" width="21" style="58" bestFit="1" customWidth="1"/>
    <col min="13573" max="13749" width="8.625" style="58"/>
    <col min="13750" max="13750" width="4.5" style="58" bestFit="1" customWidth="1"/>
    <col min="13751" max="13751" width="55.625" style="58" customWidth="1"/>
    <col min="13752" max="13752" width="10.375" style="58" customWidth="1"/>
    <col min="13753" max="13759" width="11" style="58" customWidth="1"/>
    <col min="13760" max="13760" width="8.25" style="58" customWidth="1"/>
    <col min="13761" max="13761" width="11" style="58" customWidth="1"/>
    <col min="13762" max="13762" width="36" style="58" bestFit="1" customWidth="1"/>
    <col min="13763" max="13763" width="8.75" style="58" customWidth="1"/>
    <col min="13764" max="13764" width="11.875" style="58" customWidth="1"/>
    <col min="13765" max="13765" width="8.75" style="58" customWidth="1"/>
    <col min="13766" max="13766" width="9.25" style="58" customWidth="1"/>
    <col min="13767" max="13767" width="8.75" style="58" customWidth="1"/>
    <col min="13768" max="13768" width="7.625" style="58" customWidth="1"/>
    <col min="13769" max="13769" width="9" style="58" customWidth="1"/>
    <col min="13770" max="13770" width="9.75" style="58" bestFit="1" customWidth="1"/>
    <col min="13771" max="13771" width="25.875" style="58" bestFit="1" customWidth="1"/>
    <col min="13772" max="13772" width="36" style="58" bestFit="1" customWidth="1"/>
    <col min="13773" max="13773" width="8.75" style="58" customWidth="1"/>
    <col min="13774" max="13774" width="11.875" style="58" customWidth="1"/>
    <col min="13775" max="13775" width="8.75" style="58" customWidth="1"/>
    <col min="13776" max="13776" width="9.25" style="58" customWidth="1"/>
    <col min="13777" max="13777" width="8.75" style="58" customWidth="1"/>
    <col min="13778" max="13778" width="7.625" style="58" customWidth="1"/>
    <col min="13779" max="13779" width="9" style="58" customWidth="1"/>
    <col min="13780" max="13780" width="9.75" style="58" customWidth="1"/>
    <col min="13781" max="13781" width="19" style="58" customWidth="1"/>
    <col min="13782" max="13782" width="25.875" style="58" customWidth="1"/>
    <col min="13783" max="13783" width="36" style="58" bestFit="1" customWidth="1"/>
    <col min="13784" max="13784" width="9.625" style="58" customWidth="1"/>
    <col min="13785" max="13785" width="7.625" style="58" customWidth="1"/>
    <col min="13786" max="13786" width="7.125" style="58" customWidth="1"/>
    <col min="13787" max="13787" width="16" style="58" customWidth="1"/>
    <col min="13788" max="13788" width="13.5" style="58" customWidth="1"/>
    <col min="13789" max="13789" width="17.875" style="58" customWidth="1"/>
    <col min="13790" max="13790" width="16.75" style="58" bestFit="1" customWidth="1"/>
    <col min="13791" max="13791" width="12.875" style="58" customWidth="1"/>
    <col min="13792" max="13792" width="7.125" style="58" customWidth="1"/>
    <col min="13793" max="13793" width="21" style="58" customWidth="1"/>
    <col min="13794" max="13794" width="12.875" style="58" customWidth="1"/>
    <col min="13795" max="13795" width="17.125" style="58" customWidth="1"/>
    <col min="13796" max="13796" width="15.875" style="58" customWidth="1"/>
    <col min="13797" max="13797" width="7.125" style="58" customWidth="1"/>
    <col min="13798" max="13798" width="20.375" style="58" bestFit="1" customWidth="1"/>
    <col min="13799" max="13799" width="9.625" style="58" customWidth="1"/>
    <col min="13800" max="13801" width="8.25" style="58" customWidth="1"/>
    <col min="13802" max="13802" width="13.75" style="58" customWidth="1"/>
    <col min="13803" max="13803" width="27.625" style="58" bestFit="1" customWidth="1"/>
    <col min="13804" max="13804" width="32" style="58" customWidth="1"/>
    <col min="13805" max="13805" width="17.875" style="58" bestFit="1" customWidth="1"/>
    <col min="13806" max="13806" width="10.75" style="58" customWidth="1"/>
    <col min="13807" max="13807" width="7.125" style="58" customWidth="1"/>
    <col min="13808" max="13808" width="22.125" style="58" customWidth="1"/>
    <col min="13809" max="13809" width="25.125" style="58" customWidth="1"/>
    <col min="13810" max="13810" width="7" style="58" customWidth="1"/>
    <col min="13811" max="13811" width="29.625" style="58" customWidth="1"/>
    <col min="13812" max="13812" width="22.375" style="58" customWidth="1"/>
    <col min="13813" max="13813" width="8.25" style="58" customWidth="1"/>
    <col min="13814" max="13814" width="10.125" style="58" customWidth="1"/>
    <col min="13815" max="13815" width="8.25" style="58" customWidth="1"/>
    <col min="13816" max="13816" width="26.75" style="58" bestFit="1" customWidth="1"/>
    <col min="13817" max="13817" width="22.875" style="58" bestFit="1" customWidth="1"/>
    <col min="13818" max="13820" width="8.25" style="58" customWidth="1"/>
    <col min="13821" max="13821" width="27.125" style="58" bestFit="1" customWidth="1"/>
    <col min="13822" max="13822" width="19.875" style="58" bestFit="1" customWidth="1"/>
    <col min="13823" max="13825" width="8.25" style="58" customWidth="1"/>
    <col min="13826" max="13826" width="24.25" style="58" bestFit="1" customWidth="1"/>
    <col min="13827" max="13827" width="16.75" style="58" bestFit="1" customWidth="1"/>
    <col min="13828" max="13828" width="21" style="58" bestFit="1" customWidth="1"/>
    <col min="13829" max="14005" width="8.625" style="58"/>
    <col min="14006" max="14006" width="4.5" style="58" bestFit="1" customWidth="1"/>
    <col min="14007" max="14007" width="55.625" style="58" customWidth="1"/>
    <col min="14008" max="14008" width="10.375" style="58" customWidth="1"/>
    <col min="14009" max="14015" width="11" style="58" customWidth="1"/>
    <col min="14016" max="14016" width="8.25" style="58" customWidth="1"/>
    <col min="14017" max="14017" width="11" style="58" customWidth="1"/>
    <col min="14018" max="14018" width="36" style="58" bestFit="1" customWidth="1"/>
    <col min="14019" max="14019" width="8.75" style="58" customWidth="1"/>
    <col min="14020" max="14020" width="11.875" style="58" customWidth="1"/>
    <col min="14021" max="14021" width="8.75" style="58" customWidth="1"/>
    <col min="14022" max="14022" width="9.25" style="58" customWidth="1"/>
    <col min="14023" max="14023" width="8.75" style="58" customWidth="1"/>
    <col min="14024" max="14024" width="7.625" style="58" customWidth="1"/>
    <col min="14025" max="14025" width="9" style="58" customWidth="1"/>
    <col min="14026" max="14026" width="9.75" style="58" bestFit="1" customWidth="1"/>
    <col min="14027" max="14027" width="25.875" style="58" bestFit="1" customWidth="1"/>
    <col min="14028" max="14028" width="36" style="58" bestFit="1" customWidth="1"/>
    <col min="14029" max="14029" width="8.75" style="58" customWidth="1"/>
    <col min="14030" max="14030" width="11.875" style="58" customWidth="1"/>
    <col min="14031" max="14031" width="8.75" style="58" customWidth="1"/>
    <col min="14032" max="14032" width="9.25" style="58" customWidth="1"/>
    <col min="14033" max="14033" width="8.75" style="58" customWidth="1"/>
    <col min="14034" max="14034" width="7.625" style="58" customWidth="1"/>
    <col min="14035" max="14035" width="9" style="58" customWidth="1"/>
    <col min="14036" max="14036" width="9.75" style="58" customWidth="1"/>
    <col min="14037" max="14037" width="19" style="58" customWidth="1"/>
    <col min="14038" max="14038" width="25.875" style="58" customWidth="1"/>
    <col min="14039" max="14039" width="36" style="58" bestFit="1" customWidth="1"/>
    <col min="14040" max="14040" width="9.625" style="58" customWidth="1"/>
    <col min="14041" max="14041" width="7.625" style="58" customWidth="1"/>
    <col min="14042" max="14042" width="7.125" style="58" customWidth="1"/>
    <col min="14043" max="14043" width="16" style="58" customWidth="1"/>
    <col min="14044" max="14044" width="13.5" style="58" customWidth="1"/>
    <col min="14045" max="14045" width="17.875" style="58" customWidth="1"/>
    <col min="14046" max="14046" width="16.75" style="58" bestFit="1" customWidth="1"/>
    <col min="14047" max="14047" width="12.875" style="58" customWidth="1"/>
    <col min="14048" max="14048" width="7.125" style="58" customWidth="1"/>
    <col min="14049" max="14049" width="21" style="58" customWidth="1"/>
    <col min="14050" max="14050" width="12.875" style="58" customWidth="1"/>
    <col min="14051" max="14051" width="17.125" style="58" customWidth="1"/>
    <col min="14052" max="14052" width="15.875" style="58" customWidth="1"/>
    <col min="14053" max="14053" width="7.125" style="58" customWidth="1"/>
    <col min="14054" max="14054" width="20.375" style="58" bestFit="1" customWidth="1"/>
    <col min="14055" max="14055" width="9.625" style="58" customWidth="1"/>
    <col min="14056" max="14057" width="8.25" style="58" customWidth="1"/>
    <col min="14058" max="14058" width="13.75" style="58" customWidth="1"/>
    <col min="14059" max="14059" width="27.625" style="58" bestFit="1" customWidth="1"/>
    <col min="14060" max="14060" width="32" style="58" customWidth="1"/>
    <col min="14061" max="14061" width="17.875" style="58" bestFit="1" customWidth="1"/>
    <col min="14062" max="14062" width="10.75" style="58" customWidth="1"/>
    <col min="14063" max="14063" width="7.125" style="58" customWidth="1"/>
    <col min="14064" max="14064" width="22.125" style="58" customWidth="1"/>
    <col min="14065" max="14065" width="25.125" style="58" customWidth="1"/>
    <col min="14066" max="14066" width="7" style="58" customWidth="1"/>
    <col min="14067" max="14067" width="29.625" style="58" customWidth="1"/>
    <col min="14068" max="14068" width="22.375" style="58" customWidth="1"/>
    <col min="14069" max="14069" width="8.25" style="58" customWidth="1"/>
    <col min="14070" max="14070" width="10.125" style="58" customWidth="1"/>
    <col min="14071" max="14071" width="8.25" style="58" customWidth="1"/>
    <col min="14072" max="14072" width="26.75" style="58" bestFit="1" customWidth="1"/>
    <col min="14073" max="14073" width="22.875" style="58" bestFit="1" customWidth="1"/>
    <col min="14074" max="14076" width="8.25" style="58" customWidth="1"/>
    <col min="14077" max="14077" width="27.125" style="58" bestFit="1" customWidth="1"/>
    <col min="14078" max="14078" width="19.875" style="58" bestFit="1" customWidth="1"/>
    <col min="14079" max="14081" width="8.25" style="58" customWidth="1"/>
    <col min="14082" max="14082" width="24.25" style="58" bestFit="1" customWidth="1"/>
    <col min="14083" max="14083" width="16.75" style="58" bestFit="1" customWidth="1"/>
    <col min="14084" max="14084" width="21" style="58" bestFit="1" customWidth="1"/>
    <col min="14085" max="14261" width="8.625" style="58"/>
    <col min="14262" max="14262" width="4.5" style="58" bestFit="1" customWidth="1"/>
    <col min="14263" max="14263" width="55.625" style="58" customWidth="1"/>
    <col min="14264" max="14264" width="10.375" style="58" customWidth="1"/>
    <col min="14265" max="14271" width="11" style="58" customWidth="1"/>
    <col min="14272" max="14272" width="8.25" style="58" customWidth="1"/>
    <col min="14273" max="14273" width="11" style="58" customWidth="1"/>
    <col min="14274" max="14274" width="36" style="58" bestFit="1" customWidth="1"/>
    <col min="14275" max="14275" width="8.75" style="58" customWidth="1"/>
    <col min="14276" max="14276" width="11.875" style="58" customWidth="1"/>
    <col min="14277" max="14277" width="8.75" style="58" customWidth="1"/>
    <col min="14278" max="14278" width="9.25" style="58" customWidth="1"/>
    <col min="14279" max="14279" width="8.75" style="58" customWidth="1"/>
    <col min="14280" max="14280" width="7.625" style="58" customWidth="1"/>
    <col min="14281" max="14281" width="9" style="58" customWidth="1"/>
    <col min="14282" max="14282" width="9.75" style="58" bestFit="1" customWidth="1"/>
    <col min="14283" max="14283" width="25.875" style="58" bestFit="1" customWidth="1"/>
    <col min="14284" max="14284" width="36" style="58" bestFit="1" customWidth="1"/>
    <col min="14285" max="14285" width="8.75" style="58" customWidth="1"/>
    <col min="14286" max="14286" width="11.875" style="58" customWidth="1"/>
    <col min="14287" max="14287" width="8.75" style="58" customWidth="1"/>
    <col min="14288" max="14288" width="9.25" style="58" customWidth="1"/>
    <col min="14289" max="14289" width="8.75" style="58" customWidth="1"/>
    <col min="14290" max="14290" width="7.625" style="58" customWidth="1"/>
    <col min="14291" max="14291" width="9" style="58" customWidth="1"/>
    <col min="14292" max="14292" width="9.75" style="58" customWidth="1"/>
    <col min="14293" max="14293" width="19" style="58" customWidth="1"/>
    <col min="14294" max="14294" width="25.875" style="58" customWidth="1"/>
    <col min="14295" max="14295" width="36" style="58" bestFit="1" customWidth="1"/>
    <col min="14296" max="14296" width="9.625" style="58" customWidth="1"/>
    <col min="14297" max="14297" width="7.625" style="58" customWidth="1"/>
    <col min="14298" max="14298" width="7.125" style="58" customWidth="1"/>
    <col min="14299" max="14299" width="16" style="58" customWidth="1"/>
    <col min="14300" max="14300" width="13.5" style="58" customWidth="1"/>
    <col min="14301" max="14301" width="17.875" style="58" customWidth="1"/>
    <col min="14302" max="14302" width="16.75" style="58" bestFit="1" customWidth="1"/>
    <col min="14303" max="14303" width="12.875" style="58" customWidth="1"/>
    <col min="14304" max="14304" width="7.125" style="58" customWidth="1"/>
    <col min="14305" max="14305" width="21" style="58" customWidth="1"/>
    <col min="14306" max="14306" width="12.875" style="58" customWidth="1"/>
    <col min="14307" max="14307" width="17.125" style="58" customWidth="1"/>
    <col min="14308" max="14308" width="15.875" style="58" customWidth="1"/>
    <col min="14309" max="14309" width="7.125" style="58" customWidth="1"/>
    <col min="14310" max="14310" width="20.375" style="58" bestFit="1" customWidth="1"/>
    <col min="14311" max="14311" width="9.625" style="58" customWidth="1"/>
    <col min="14312" max="14313" width="8.25" style="58" customWidth="1"/>
    <col min="14314" max="14314" width="13.75" style="58" customWidth="1"/>
    <col min="14315" max="14315" width="27.625" style="58" bestFit="1" customWidth="1"/>
    <col min="14316" max="14316" width="32" style="58" customWidth="1"/>
    <col min="14317" max="14317" width="17.875" style="58" bestFit="1" customWidth="1"/>
    <col min="14318" max="14318" width="10.75" style="58" customWidth="1"/>
    <col min="14319" max="14319" width="7.125" style="58" customWidth="1"/>
    <col min="14320" max="14320" width="22.125" style="58" customWidth="1"/>
    <col min="14321" max="14321" width="25.125" style="58" customWidth="1"/>
    <col min="14322" max="14322" width="7" style="58" customWidth="1"/>
    <col min="14323" max="14323" width="29.625" style="58" customWidth="1"/>
    <col min="14324" max="14324" width="22.375" style="58" customWidth="1"/>
    <col min="14325" max="14325" width="8.25" style="58" customWidth="1"/>
    <col min="14326" max="14326" width="10.125" style="58" customWidth="1"/>
    <col min="14327" max="14327" width="8.25" style="58" customWidth="1"/>
    <col min="14328" max="14328" width="26.75" style="58" bestFit="1" customWidth="1"/>
    <col min="14329" max="14329" width="22.875" style="58" bestFit="1" customWidth="1"/>
    <col min="14330" max="14332" width="8.25" style="58" customWidth="1"/>
    <col min="14333" max="14333" width="27.125" style="58" bestFit="1" customWidth="1"/>
    <col min="14334" max="14334" width="19.875" style="58" bestFit="1" customWidth="1"/>
    <col min="14335" max="14337" width="8.25" style="58" customWidth="1"/>
    <col min="14338" max="14338" width="24.25" style="58" bestFit="1" customWidth="1"/>
    <col min="14339" max="14339" width="16.75" style="58" bestFit="1" customWidth="1"/>
    <col min="14340" max="14340" width="21" style="58" bestFit="1" customWidth="1"/>
    <col min="14341" max="14517" width="8.625" style="58"/>
    <col min="14518" max="14518" width="4.5" style="58" bestFit="1" customWidth="1"/>
    <col min="14519" max="14519" width="55.625" style="58" customWidth="1"/>
    <col min="14520" max="14520" width="10.375" style="58" customWidth="1"/>
    <col min="14521" max="14527" width="11" style="58" customWidth="1"/>
    <col min="14528" max="14528" width="8.25" style="58" customWidth="1"/>
    <col min="14529" max="14529" width="11" style="58" customWidth="1"/>
    <col min="14530" max="14530" width="36" style="58" bestFit="1" customWidth="1"/>
    <col min="14531" max="14531" width="8.75" style="58" customWidth="1"/>
    <col min="14532" max="14532" width="11.875" style="58" customWidth="1"/>
    <col min="14533" max="14533" width="8.75" style="58" customWidth="1"/>
    <col min="14534" max="14534" width="9.25" style="58" customWidth="1"/>
    <col min="14535" max="14535" width="8.75" style="58" customWidth="1"/>
    <col min="14536" max="14536" width="7.625" style="58" customWidth="1"/>
    <col min="14537" max="14537" width="9" style="58" customWidth="1"/>
    <col min="14538" max="14538" width="9.75" style="58" bestFit="1" customWidth="1"/>
    <col min="14539" max="14539" width="25.875" style="58" bestFit="1" customWidth="1"/>
    <col min="14540" max="14540" width="36" style="58" bestFit="1" customWidth="1"/>
    <col min="14541" max="14541" width="8.75" style="58" customWidth="1"/>
    <col min="14542" max="14542" width="11.875" style="58" customWidth="1"/>
    <col min="14543" max="14543" width="8.75" style="58" customWidth="1"/>
    <col min="14544" max="14544" width="9.25" style="58" customWidth="1"/>
    <col min="14545" max="14545" width="8.75" style="58" customWidth="1"/>
    <col min="14546" max="14546" width="7.625" style="58" customWidth="1"/>
    <col min="14547" max="14547" width="9" style="58" customWidth="1"/>
    <col min="14548" max="14548" width="9.75" style="58" customWidth="1"/>
    <col min="14549" max="14549" width="19" style="58" customWidth="1"/>
    <col min="14550" max="14550" width="25.875" style="58" customWidth="1"/>
    <col min="14551" max="14551" width="36" style="58" bestFit="1" customWidth="1"/>
    <col min="14552" max="14552" width="9.625" style="58" customWidth="1"/>
    <col min="14553" max="14553" width="7.625" style="58" customWidth="1"/>
    <col min="14554" max="14554" width="7.125" style="58" customWidth="1"/>
    <col min="14555" max="14555" width="16" style="58" customWidth="1"/>
    <col min="14556" max="14556" width="13.5" style="58" customWidth="1"/>
    <col min="14557" max="14557" width="17.875" style="58" customWidth="1"/>
    <col min="14558" max="14558" width="16.75" style="58" bestFit="1" customWidth="1"/>
    <col min="14559" max="14559" width="12.875" style="58" customWidth="1"/>
    <col min="14560" max="14560" width="7.125" style="58" customWidth="1"/>
    <col min="14561" max="14561" width="21" style="58" customWidth="1"/>
    <col min="14562" max="14562" width="12.875" style="58" customWidth="1"/>
    <col min="14563" max="14563" width="17.125" style="58" customWidth="1"/>
    <col min="14564" max="14564" width="15.875" style="58" customWidth="1"/>
    <col min="14565" max="14565" width="7.125" style="58" customWidth="1"/>
    <col min="14566" max="14566" width="20.375" style="58" bestFit="1" customWidth="1"/>
    <col min="14567" max="14567" width="9.625" style="58" customWidth="1"/>
    <col min="14568" max="14569" width="8.25" style="58" customWidth="1"/>
    <col min="14570" max="14570" width="13.75" style="58" customWidth="1"/>
    <col min="14571" max="14571" width="27.625" style="58" bestFit="1" customWidth="1"/>
    <col min="14572" max="14572" width="32" style="58" customWidth="1"/>
    <col min="14573" max="14573" width="17.875" style="58" bestFit="1" customWidth="1"/>
    <col min="14574" max="14574" width="10.75" style="58" customWidth="1"/>
    <col min="14575" max="14575" width="7.125" style="58" customWidth="1"/>
    <col min="14576" max="14576" width="22.125" style="58" customWidth="1"/>
    <col min="14577" max="14577" width="25.125" style="58" customWidth="1"/>
    <col min="14578" max="14578" width="7" style="58" customWidth="1"/>
    <col min="14579" max="14579" width="29.625" style="58" customWidth="1"/>
    <col min="14580" max="14580" width="22.375" style="58" customWidth="1"/>
    <col min="14581" max="14581" width="8.25" style="58" customWidth="1"/>
    <col min="14582" max="14582" width="10.125" style="58" customWidth="1"/>
    <col min="14583" max="14583" width="8.25" style="58" customWidth="1"/>
    <col min="14584" max="14584" width="26.75" style="58" bestFit="1" customWidth="1"/>
    <col min="14585" max="14585" width="22.875" style="58" bestFit="1" customWidth="1"/>
    <col min="14586" max="14588" width="8.25" style="58" customWidth="1"/>
    <col min="14589" max="14589" width="27.125" style="58" bestFit="1" customWidth="1"/>
    <col min="14590" max="14590" width="19.875" style="58" bestFit="1" customWidth="1"/>
    <col min="14591" max="14593" width="8.25" style="58" customWidth="1"/>
    <col min="14594" max="14594" width="24.25" style="58" bestFit="1" customWidth="1"/>
    <col min="14595" max="14595" width="16.75" style="58" bestFit="1" customWidth="1"/>
    <col min="14596" max="14596" width="21" style="58" bestFit="1" customWidth="1"/>
    <col min="14597" max="14773" width="8.625" style="58"/>
    <col min="14774" max="14774" width="4.5" style="58" bestFit="1" customWidth="1"/>
    <col min="14775" max="14775" width="55.625" style="58" customWidth="1"/>
    <col min="14776" max="14776" width="10.375" style="58" customWidth="1"/>
    <col min="14777" max="14783" width="11" style="58" customWidth="1"/>
    <col min="14784" max="14784" width="8.25" style="58" customWidth="1"/>
    <col min="14785" max="14785" width="11" style="58" customWidth="1"/>
    <col min="14786" max="14786" width="36" style="58" bestFit="1" customWidth="1"/>
    <col min="14787" max="14787" width="8.75" style="58" customWidth="1"/>
    <col min="14788" max="14788" width="11.875" style="58" customWidth="1"/>
    <col min="14789" max="14789" width="8.75" style="58" customWidth="1"/>
    <col min="14790" max="14790" width="9.25" style="58" customWidth="1"/>
    <col min="14791" max="14791" width="8.75" style="58" customWidth="1"/>
    <col min="14792" max="14792" width="7.625" style="58" customWidth="1"/>
    <col min="14793" max="14793" width="9" style="58" customWidth="1"/>
    <col min="14794" max="14794" width="9.75" style="58" bestFit="1" customWidth="1"/>
    <col min="14795" max="14795" width="25.875" style="58" bestFit="1" customWidth="1"/>
    <col min="14796" max="14796" width="36" style="58" bestFit="1" customWidth="1"/>
    <col min="14797" max="14797" width="8.75" style="58" customWidth="1"/>
    <col min="14798" max="14798" width="11.875" style="58" customWidth="1"/>
    <col min="14799" max="14799" width="8.75" style="58" customWidth="1"/>
    <col min="14800" max="14800" width="9.25" style="58" customWidth="1"/>
    <col min="14801" max="14801" width="8.75" style="58" customWidth="1"/>
    <col min="14802" max="14802" width="7.625" style="58" customWidth="1"/>
    <col min="14803" max="14803" width="9" style="58" customWidth="1"/>
    <col min="14804" max="14804" width="9.75" style="58" customWidth="1"/>
    <col min="14805" max="14805" width="19" style="58" customWidth="1"/>
    <col min="14806" max="14806" width="25.875" style="58" customWidth="1"/>
    <col min="14807" max="14807" width="36" style="58" bestFit="1" customWidth="1"/>
    <col min="14808" max="14808" width="9.625" style="58" customWidth="1"/>
    <col min="14809" max="14809" width="7.625" style="58" customWidth="1"/>
    <col min="14810" max="14810" width="7.125" style="58" customWidth="1"/>
    <col min="14811" max="14811" width="16" style="58" customWidth="1"/>
    <col min="14812" max="14812" width="13.5" style="58" customWidth="1"/>
    <col min="14813" max="14813" width="17.875" style="58" customWidth="1"/>
    <col min="14814" max="14814" width="16.75" style="58" bestFit="1" customWidth="1"/>
    <col min="14815" max="14815" width="12.875" style="58" customWidth="1"/>
    <col min="14816" max="14816" width="7.125" style="58" customWidth="1"/>
    <col min="14817" max="14817" width="21" style="58" customWidth="1"/>
    <col min="14818" max="14818" width="12.875" style="58" customWidth="1"/>
    <col min="14819" max="14819" width="17.125" style="58" customWidth="1"/>
    <col min="14820" max="14820" width="15.875" style="58" customWidth="1"/>
    <col min="14821" max="14821" width="7.125" style="58" customWidth="1"/>
    <col min="14822" max="14822" width="20.375" style="58" bestFit="1" customWidth="1"/>
    <col min="14823" max="14823" width="9.625" style="58" customWidth="1"/>
    <col min="14824" max="14825" width="8.25" style="58" customWidth="1"/>
    <col min="14826" max="14826" width="13.75" style="58" customWidth="1"/>
    <col min="14827" max="14827" width="27.625" style="58" bestFit="1" customWidth="1"/>
    <col min="14828" max="14828" width="32" style="58" customWidth="1"/>
    <col min="14829" max="14829" width="17.875" style="58" bestFit="1" customWidth="1"/>
    <col min="14830" max="14830" width="10.75" style="58" customWidth="1"/>
    <col min="14831" max="14831" width="7.125" style="58" customWidth="1"/>
    <col min="14832" max="14832" width="22.125" style="58" customWidth="1"/>
    <col min="14833" max="14833" width="25.125" style="58" customWidth="1"/>
    <col min="14834" max="14834" width="7" style="58" customWidth="1"/>
    <col min="14835" max="14835" width="29.625" style="58" customWidth="1"/>
    <col min="14836" max="14836" width="22.375" style="58" customWidth="1"/>
    <col min="14837" max="14837" width="8.25" style="58" customWidth="1"/>
    <col min="14838" max="14838" width="10.125" style="58" customWidth="1"/>
    <col min="14839" max="14839" width="8.25" style="58" customWidth="1"/>
    <col min="14840" max="14840" width="26.75" style="58" bestFit="1" customWidth="1"/>
    <col min="14841" max="14841" width="22.875" style="58" bestFit="1" customWidth="1"/>
    <col min="14842" max="14844" width="8.25" style="58" customWidth="1"/>
    <col min="14845" max="14845" width="27.125" style="58" bestFit="1" customWidth="1"/>
    <col min="14846" max="14846" width="19.875" style="58" bestFit="1" customWidth="1"/>
    <col min="14847" max="14849" width="8.25" style="58" customWidth="1"/>
    <col min="14850" max="14850" width="24.25" style="58" bestFit="1" customWidth="1"/>
    <col min="14851" max="14851" width="16.75" style="58" bestFit="1" customWidth="1"/>
    <col min="14852" max="14852" width="21" style="58" bestFit="1" customWidth="1"/>
    <col min="14853" max="15029" width="8.625" style="58"/>
    <col min="15030" max="15030" width="4.5" style="58" bestFit="1" customWidth="1"/>
    <col min="15031" max="15031" width="55.625" style="58" customWidth="1"/>
    <col min="15032" max="15032" width="10.375" style="58" customWidth="1"/>
    <col min="15033" max="15039" width="11" style="58" customWidth="1"/>
    <col min="15040" max="15040" width="8.25" style="58" customWidth="1"/>
    <col min="15041" max="15041" width="11" style="58" customWidth="1"/>
    <col min="15042" max="15042" width="36" style="58" bestFit="1" customWidth="1"/>
    <col min="15043" max="15043" width="8.75" style="58" customWidth="1"/>
    <col min="15044" max="15044" width="11.875" style="58" customWidth="1"/>
    <col min="15045" max="15045" width="8.75" style="58" customWidth="1"/>
    <col min="15046" max="15046" width="9.25" style="58" customWidth="1"/>
    <col min="15047" max="15047" width="8.75" style="58" customWidth="1"/>
    <col min="15048" max="15048" width="7.625" style="58" customWidth="1"/>
    <col min="15049" max="15049" width="9" style="58" customWidth="1"/>
    <col min="15050" max="15050" width="9.75" style="58" bestFit="1" customWidth="1"/>
    <col min="15051" max="15051" width="25.875" style="58" bestFit="1" customWidth="1"/>
    <col min="15052" max="15052" width="36" style="58" bestFit="1" customWidth="1"/>
    <col min="15053" max="15053" width="8.75" style="58" customWidth="1"/>
    <col min="15054" max="15054" width="11.875" style="58" customWidth="1"/>
    <col min="15055" max="15055" width="8.75" style="58" customWidth="1"/>
    <col min="15056" max="15056" width="9.25" style="58" customWidth="1"/>
    <col min="15057" max="15057" width="8.75" style="58" customWidth="1"/>
    <col min="15058" max="15058" width="7.625" style="58" customWidth="1"/>
    <col min="15059" max="15059" width="9" style="58" customWidth="1"/>
    <col min="15060" max="15060" width="9.75" style="58" customWidth="1"/>
    <col min="15061" max="15061" width="19" style="58" customWidth="1"/>
    <col min="15062" max="15062" width="25.875" style="58" customWidth="1"/>
    <col min="15063" max="15063" width="36" style="58" bestFit="1" customWidth="1"/>
    <col min="15064" max="15064" width="9.625" style="58" customWidth="1"/>
    <col min="15065" max="15065" width="7.625" style="58" customWidth="1"/>
    <col min="15066" max="15066" width="7.125" style="58" customWidth="1"/>
    <col min="15067" max="15067" width="16" style="58" customWidth="1"/>
    <col min="15068" max="15068" width="13.5" style="58" customWidth="1"/>
    <col min="15069" max="15069" width="17.875" style="58" customWidth="1"/>
    <col min="15070" max="15070" width="16.75" style="58" bestFit="1" customWidth="1"/>
    <col min="15071" max="15071" width="12.875" style="58" customWidth="1"/>
    <col min="15072" max="15072" width="7.125" style="58" customWidth="1"/>
    <col min="15073" max="15073" width="21" style="58" customWidth="1"/>
    <col min="15074" max="15074" width="12.875" style="58" customWidth="1"/>
    <col min="15075" max="15075" width="17.125" style="58" customWidth="1"/>
    <col min="15076" max="15076" width="15.875" style="58" customWidth="1"/>
    <col min="15077" max="15077" width="7.125" style="58" customWidth="1"/>
    <col min="15078" max="15078" width="20.375" style="58" bestFit="1" customWidth="1"/>
    <col min="15079" max="15079" width="9.625" style="58" customWidth="1"/>
    <col min="15080" max="15081" width="8.25" style="58" customWidth="1"/>
    <col min="15082" max="15082" width="13.75" style="58" customWidth="1"/>
    <col min="15083" max="15083" width="27.625" style="58" bestFit="1" customWidth="1"/>
    <col min="15084" max="15084" width="32" style="58" customWidth="1"/>
    <col min="15085" max="15085" width="17.875" style="58" bestFit="1" customWidth="1"/>
    <col min="15086" max="15086" width="10.75" style="58" customWidth="1"/>
    <col min="15087" max="15087" width="7.125" style="58" customWidth="1"/>
    <col min="15088" max="15088" width="22.125" style="58" customWidth="1"/>
    <col min="15089" max="15089" width="25.125" style="58" customWidth="1"/>
    <col min="15090" max="15090" width="7" style="58" customWidth="1"/>
    <col min="15091" max="15091" width="29.625" style="58" customWidth="1"/>
    <col min="15092" max="15092" width="22.375" style="58" customWidth="1"/>
    <col min="15093" max="15093" width="8.25" style="58" customWidth="1"/>
    <col min="15094" max="15094" width="10.125" style="58" customWidth="1"/>
    <col min="15095" max="15095" width="8.25" style="58" customWidth="1"/>
    <col min="15096" max="15096" width="26.75" style="58" bestFit="1" customWidth="1"/>
    <col min="15097" max="15097" width="22.875" style="58" bestFit="1" customWidth="1"/>
    <col min="15098" max="15100" width="8.25" style="58" customWidth="1"/>
    <col min="15101" max="15101" width="27.125" style="58" bestFit="1" customWidth="1"/>
    <col min="15102" max="15102" width="19.875" style="58" bestFit="1" customWidth="1"/>
    <col min="15103" max="15105" width="8.25" style="58" customWidth="1"/>
    <col min="15106" max="15106" width="24.25" style="58" bestFit="1" customWidth="1"/>
    <col min="15107" max="15107" width="16.75" style="58" bestFit="1" customWidth="1"/>
    <col min="15108" max="15108" width="21" style="58" bestFit="1" customWidth="1"/>
    <col min="15109" max="15285" width="8.625" style="58"/>
    <col min="15286" max="15286" width="4.5" style="58" bestFit="1" customWidth="1"/>
    <col min="15287" max="15287" width="55.625" style="58" customWidth="1"/>
    <col min="15288" max="15288" width="10.375" style="58" customWidth="1"/>
    <col min="15289" max="15295" width="11" style="58" customWidth="1"/>
    <col min="15296" max="15296" width="8.25" style="58" customWidth="1"/>
    <col min="15297" max="15297" width="11" style="58" customWidth="1"/>
    <col min="15298" max="15298" width="36" style="58" bestFit="1" customWidth="1"/>
    <col min="15299" max="15299" width="8.75" style="58" customWidth="1"/>
    <col min="15300" max="15300" width="11.875" style="58" customWidth="1"/>
    <col min="15301" max="15301" width="8.75" style="58" customWidth="1"/>
    <col min="15302" max="15302" width="9.25" style="58" customWidth="1"/>
    <col min="15303" max="15303" width="8.75" style="58" customWidth="1"/>
    <col min="15304" max="15304" width="7.625" style="58" customWidth="1"/>
    <col min="15305" max="15305" width="9" style="58" customWidth="1"/>
    <col min="15306" max="15306" width="9.75" style="58" bestFit="1" customWidth="1"/>
    <col min="15307" max="15307" width="25.875" style="58" bestFit="1" customWidth="1"/>
    <col min="15308" max="15308" width="36" style="58" bestFit="1" customWidth="1"/>
    <col min="15309" max="15309" width="8.75" style="58" customWidth="1"/>
    <col min="15310" max="15310" width="11.875" style="58" customWidth="1"/>
    <col min="15311" max="15311" width="8.75" style="58" customWidth="1"/>
    <col min="15312" max="15312" width="9.25" style="58" customWidth="1"/>
    <col min="15313" max="15313" width="8.75" style="58" customWidth="1"/>
    <col min="15314" max="15314" width="7.625" style="58" customWidth="1"/>
    <col min="15315" max="15315" width="9" style="58" customWidth="1"/>
    <col min="15316" max="15316" width="9.75" style="58" customWidth="1"/>
    <col min="15317" max="15317" width="19" style="58" customWidth="1"/>
    <col min="15318" max="15318" width="25.875" style="58" customWidth="1"/>
    <col min="15319" max="15319" width="36" style="58" bestFit="1" customWidth="1"/>
    <col min="15320" max="15320" width="9.625" style="58" customWidth="1"/>
    <col min="15321" max="15321" width="7.625" style="58" customWidth="1"/>
    <col min="15322" max="15322" width="7.125" style="58" customWidth="1"/>
    <col min="15323" max="15323" width="16" style="58" customWidth="1"/>
    <col min="15324" max="15324" width="13.5" style="58" customWidth="1"/>
    <col min="15325" max="15325" width="17.875" style="58" customWidth="1"/>
    <col min="15326" max="15326" width="16.75" style="58" bestFit="1" customWidth="1"/>
    <col min="15327" max="15327" width="12.875" style="58" customWidth="1"/>
    <col min="15328" max="15328" width="7.125" style="58" customWidth="1"/>
    <col min="15329" max="15329" width="21" style="58" customWidth="1"/>
    <col min="15330" max="15330" width="12.875" style="58" customWidth="1"/>
    <col min="15331" max="15331" width="17.125" style="58" customWidth="1"/>
    <col min="15332" max="15332" width="15.875" style="58" customWidth="1"/>
    <col min="15333" max="15333" width="7.125" style="58" customWidth="1"/>
    <col min="15334" max="15334" width="20.375" style="58" bestFit="1" customWidth="1"/>
    <col min="15335" max="15335" width="9.625" style="58" customWidth="1"/>
    <col min="15336" max="15337" width="8.25" style="58" customWidth="1"/>
    <col min="15338" max="15338" width="13.75" style="58" customWidth="1"/>
    <col min="15339" max="15339" width="27.625" style="58" bestFit="1" customWidth="1"/>
    <col min="15340" max="15340" width="32" style="58" customWidth="1"/>
    <col min="15341" max="15341" width="17.875" style="58" bestFit="1" customWidth="1"/>
    <col min="15342" max="15342" width="10.75" style="58" customWidth="1"/>
    <col min="15343" max="15343" width="7.125" style="58" customWidth="1"/>
    <col min="15344" max="15344" width="22.125" style="58" customWidth="1"/>
    <col min="15345" max="15345" width="25.125" style="58" customWidth="1"/>
    <col min="15346" max="15346" width="7" style="58" customWidth="1"/>
    <col min="15347" max="15347" width="29.625" style="58" customWidth="1"/>
    <col min="15348" max="15348" width="22.375" style="58" customWidth="1"/>
    <col min="15349" max="15349" width="8.25" style="58" customWidth="1"/>
    <col min="15350" max="15350" width="10.125" style="58" customWidth="1"/>
    <col min="15351" max="15351" width="8.25" style="58" customWidth="1"/>
    <col min="15352" max="15352" width="26.75" style="58" bestFit="1" customWidth="1"/>
    <col min="15353" max="15353" width="22.875" style="58" bestFit="1" customWidth="1"/>
    <col min="15354" max="15356" width="8.25" style="58" customWidth="1"/>
    <col min="15357" max="15357" width="27.125" style="58" bestFit="1" customWidth="1"/>
    <col min="15358" max="15358" width="19.875" style="58" bestFit="1" customWidth="1"/>
    <col min="15359" max="15361" width="8.25" style="58" customWidth="1"/>
    <col min="15362" max="15362" width="24.25" style="58" bestFit="1" customWidth="1"/>
    <col min="15363" max="15363" width="16.75" style="58" bestFit="1" customWidth="1"/>
    <col min="15364" max="15364" width="21" style="58" bestFit="1" customWidth="1"/>
    <col min="15365" max="15541" width="8.625" style="58"/>
    <col min="15542" max="15542" width="4.5" style="58" bestFit="1" customWidth="1"/>
    <col min="15543" max="15543" width="55.625" style="58" customWidth="1"/>
    <col min="15544" max="15544" width="10.375" style="58" customWidth="1"/>
    <col min="15545" max="15551" width="11" style="58" customWidth="1"/>
    <col min="15552" max="15552" width="8.25" style="58" customWidth="1"/>
    <col min="15553" max="15553" width="11" style="58" customWidth="1"/>
    <col min="15554" max="15554" width="36" style="58" bestFit="1" customWidth="1"/>
    <col min="15555" max="15555" width="8.75" style="58" customWidth="1"/>
    <col min="15556" max="15556" width="11.875" style="58" customWidth="1"/>
    <col min="15557" max="15557" width="8.75" style="58" customWidth="1"/>
    <col min="15558" max="15558" width="9.25" style="58" customWidth="1"/>
    <col min="15559" max="15559" width="8.75" style="58" customWidth="1"/>
    <col min="15560" max="15560" width="7.625" style="58" customWidth="1"/>
    <col min="15561" max="15561" width="9" style="58" customWidth="1"/>
    <col min="15562" max="15562" width="9.75" style="58" bestFit="1" customWidth="1"/>
    <col min="15563" max="15563" width="25.875" style="58" bestFit="1" customWidth="1"/>
    <col min="15564" max="15564" width="36" style="58" bestFit="1" customWidth="1"/>
    <col min="15565" max="15565" width="8.75" style="58" customWidth="1"/>
    <col min="15566" max="15566" width="11.875" style="58" customWidth="1"/>
    <col min="15567" max="15567" width="8.75" style="58" customWidth="1"/>
    <col min="15568" max="15568" width="9.25" style="58" customWidth="1"/>
    <col min="15569" max="15569" width="8.75" style="58" customWidth="1"/>
    <col min="15570" max="15570" width="7.625" style="58" customWidth="1"/>
    <col min="15571" max="15571" width="9" style="58" customWidth="1"/>
    <col min="15572" max="15572" width="9.75" style="58" customWidth="1"/>
    <col min="15573" max="15573" width="19" style="58" customWidth="1"/>
    <col min="15574" max="15574" width="25.875" style="58" customWidth="1"/>
    <col min="15575" max="15575" width="36" style="58" bestFit="1" customWidth="1"/>
    <col min="15576" max="15576" width="9.625" style="58" customWidth="1"/>
    <col min="15577" max="15577" width="7.625" style="58" customWidth="1"/>
    <col min="15578" max="15578" width="7.125" style="58" customWidth="1"/>
    <col min="15579" max="15579" width="16" style="58" customWidth="1"/>
    <col min="15580" max="15580" width="13.5" style="58" customWidth="1"/>
    <col min="15581" max="15581" width="17.875" style="58" customWidth="1"/>
    <col min="15582" max="15582" width="16.75" style="58" bestFit="1" customWidth="1"/>
    <col min="15583" max="15583" width="12.875" style="58" customWidth="1"/>
    <col min="15584" max="15584" width="7.125" style="58" customWidth="1"/>
    <col min="15585" max="15585" width="21" style="58" customWidth="1"/>
    <col min="15586" max="15586" width="12.875" style="58" customWidth="1"/>
    <col min="15587" max="15587" width="17.125" style="58" customWidth="1"/>
    <col min="15588" max="15588" width="15.875" style="58" customWidth="1"/>
    <col min="15589" max="15589" width="7.125" style="58" customWidth="1"/>
    <col min="15590" max="15590" width="20.375" style="58" bestFit="1" customWidth="1"/>
    <col min="15591" max="15591" width="9.625" style="58" customWidth="1"/>
    <col min="15592" max="15593" width="8.25" style="58" customWidth="1"/>
    <col min="15594" max="15594" width="13.75" style="58" customWidth="1"/>
    <col min="15595" max="15595" width="27.625" style="58" bestFit="1" customWidth="1"/>
    <col min="15596" max="15596" width="32" style="58" customWidth="1"/>
    <col min="15597" max="15597" width="17.875" style="58" bestFit="1" customWidth="1"/>
    <col min="15598" max="15598" width="10.75" style="58" customWidth="1"/>
    <col min="15599" max="15599" width="7.125" style="58" customWidth="1"/>
    <col min="15600" max="15600" width="22.125" style="58" customWidth="1"/>
    <col min="15601" max="15601" width="25.125" style="58" customWidth="1"/>
    <col min="15602" max="15602" width="7" style="58" customWidth="1"/>
    <col min="15603" max="15603" width="29.625" style="58" customWidth="1"/>
    <col min="15604" max="15604" width="22.375" style="58" customWidth="1"/>
    <col min="15605" max="15605" width="8.25" style="58" customWidth="1"/>
    <col min="15606" max="15606" width="10.125" style="58" customWidth="1"/>
    <col min="15607" max="15607" width="8.25" style="58" customWidth="1"/>
    <col min="15608" max="15608" width="26.75" style="58" bestFit="1" customWidth="1"/>
    <col min="15609" max="15609" width="22.875" style="58" bestFit="1" customWidth="1"/>
    <col min="15610" max="15612" width="8.25" style="58" customWidth="1"/>
    <col min="15613" max="15613" width="27.125" style="58" bestFit="1" customWidth="1"/>
    <col min="15614" max="15614" width="19.875" style="58" bestFit="1" customWidth="1"/>
    <col min="15615" max="15617" width="8.25" style="58" customWidth="1"/>
    <col min="15618" max="15618" width="24.25" style="58" bestFit="1" customWidth="1"/>
    <col min="15619" max="15619" width="16.75" style="58" bestFit="1" customWidth="1"/>
    <col min="15620" max="15620" width="21" style="58" bestFit="1" customWidth="1"/>
    <col min="15621" max="15797" width="8.625" style="58"/>
    <col min="15798" max="15798" width="4.5" style="58" bestFit="1" customWidth="1"/>
    <col min="15799" max="15799" width="55.625" style="58" customWidth="1"/>
    <col min="15800" max="15800" width="10.375" style="58" customWidth="1"/>
    <col min="15801" max="15807" width="11" style="58" customWidth="1"/>
    <col min="15808" max="15808" width="8.25" style="58" customWidth="1"/>
    <col min="15809" max="15809" width="11" style="58" customWidth="1"/>
    <col min="15810" max="15810" width="36" style="58" bestFit="1" customWidth="1"/>
    <col min="15811" max="15811" width="8.75" style="58" customWidth="1"/>
    <col min="15812" max="15812" width="11.875" style="58" customWidth="1"/>
    <col min="15813" max="15813" width="8.75" style="58" customWidth="1"/>
    <col min="15814" max="15814" width="9.25" style="58" customWidth="1"/>
    <col min="15815" max="15815" width="8.75" style="58" customWidth="1"/>
    <col min="15816" max="15816" width="7.625" style="58" customWidth="1"/>
    <col min="15817" max="15817" width="9" style="58" customWidth="1"/>
    <col min="15818" max="15818" width="9.75" style="58" bestFit="1" customWidth="1"/>
    <col min="15819" max="15819" width="25.875" style="58" bestFit="1" customWidth="1"/>
    <col min="15820" max="15820" width="36" style="58" bestFit="1" customWidth="1"/>
    <col min="15821" max="15821" width="8.75" style="58" customWidth="1"/>
    <col min="15822" max="15822" width="11.875" style="58" customWidth="1"/>
    <col min="15823" max="15823" width="8.75" style="58" customWidth="1"/>
    <col min="15824" max="15824" width="9.25" style="58" customWidth="1"/>
    <col min="15825" max="15825" width="8.75" style="58" customWidth="1"/>
    <col min="15826" max="15826" width="7.625" style="58" customWidth="1"/>
    <col min="15827" max="15827" width="9" style="58" customWidth="1"/>
    <col min="15828" max="15828" width="9.75" style="58" customWidth="1"/>
    <col min="15829" max="15829" width="19" style="58" customWidth="1"/>
    <col min="15830" max="15830" width="25.875" style="58" customWidth="1"/>
    <col min="15831" max="15831" width="36" style="58" bestFit="1" customWidth="1"/>
    <col min="15832" max="15832" width="9.625" style="58" customWidth="1"/>
    <col min="15833" max="15833" width="7.625" style="58" customWidth="1"/>
    <col min="15834" max="15834" width="7.125" style="58" customWidth="1"/>
    <col min="15835" max="15835" width="16" style="58" customWidth="1"/>
    <col min="15836" max="15836" width="13.5" style="58" customWidth="1"/>
    <col min="15837" max="15837" width="17.875" style="58" customWidth="1"/>
    <col min="15838" max="15838" width="16.75" style="58" bestFit="1" customWidth="1"/>
    <col min="15839" max="15839" width="12.875" style="58" customWidth="1"/>
    <col min="15840" max="15840" width="7.125" style="58" customWidth="1"/>
    <col min="15841" max="15841" width="21" style="58" customWidth="1"/>
    <col min="15842" max="15842" width="12.875" style="58" customWidth="1"/>
    <col min="15843" max="15843" width="17.125" style="58" customWidth="1"/>
    <col min="15844" max="15844" width="15.875" style="58" customWidth="1"/>
    <col min="15845" max="15845" width="7.125" style="58" customWidth="1"/>
    <col min="15846" max="15846" width="20.375" style="58" bestFit="1" customWidth="1"/>
    <col min="15847" max="15847" width="9.625" style="58" customWidth="1"/>
    <col min="15848" max="15849" width="8.25" style="58" customWidth="1"/>
    <col min="15850" max="15850" width="13.75" style="58" customWidth="1"/>
    <col min="15851" max="15851" width="27.625" style="58" bestFit="1" customWidth="1"/>
    <col min="15852" max="15852" width="32" style="58" customWidth="1"/>
    <col min="15853" max="15853" width="17.875" style="58" bestFit="1" customWidth="1"/>
    <col min="15854" max="15854" width="10.75" style="58" customWidth="1"/>
    <col min="15855" max="15855" width="7.125" style="58" customWidth="1"/>
    <col min="15856" max="15856" width="22.125" style="58" customWidth="1"/>
    <col min="15857" max="15857" width="25.125" style="58" customWidth="1"/>
    <col min="15858" max="15858" width="7" style="58" customWidth="1"/>
    <col min="15859" max="15859" width="29.625" style="58" customWidth="1"/>
    <col min="15860" max="15860" width="22.375" style="58" customWidth="1"/>
    <col min="15861" max="15861" width="8.25" style="58" customWidth="1"/>
    <col min="15862" max="15862" width="10.125" style="58" customWidth="1"/>
    <col min="15863" max="15863" width="8.25" style="58" customWidth="1"/>
    <col min="15864" max="15864" width="26.75" style="58" bestFit="1" customWidth="1"/>
    <col min="15865" max="15865" width="22.875" style="58" bestFit="1" customWidth="1"/>
    <col min="15866" max="15868" width="8.25" style="58" customWidth="1"/>
    <col min="15869" max="15869" width="27.125" style="58" bestFit="1" customWidth="1"/>
    <col min="15870" max="15870" width="19.875" style="58" bestFit="1" customWidth="1"/>
    <col min="15871" max="15873" width="8.25" style="58" customWidth="1"/>
    <col min="15874" max="15874" width="24.25" style="58" bestFit="1" customWidth="1"/>
    <col min="15875" max="15875" width="16.75" style="58" bestFit="1" customWidth="1"/>
    <col min="15876" max="15876" width="21" style="58" bestFit="1" customWidth="1"/>
    <col min="15877" max="16053" width="8.625" style="58"/>
    <col min="16054" max="16054" width="4.5" style="58" bestFit="1" customWidth="1"/>
    <col min="16055" max="16055" width="55.625" style="58" customWidth="1"/>
    <col min="16056" max="16056" width="10.375" style="58" customWidth="1"/>
    <col min="16057" max="16063" width="11" style="58" customWidth="1"/>
    <col min="16064" max="16064" width="8.25" style="58" customWidth="1"/>
    <col min="16065" max="16065" width="11" style="58" customWidth="1"/>
    <col min="16066" max="16066" width="36" style="58" bestFit="1" customWidth="1"/>
    <col min="16067" max="16067" width="8.75" style="58" customWidth="1"/>
    <col min="16068" max="16068" width="11.875" style="58" customWidth="1"/>
    <col min="16069" max="16069" width="8.75" style="58" customWidth="1"/>
    <col min="16070" max="16070" width="9.25" style="58" customWidth="1"/>
    <col min="16071" max="16071" width="8.75" style="58" customWidth="1"/>
    <col min="16072" max="16072" width="7.625" style="58" customWidth="1"/>
    <col min="16073" max="16073" width="9" style="58" customWidth="1"/>
    <col min="16074" max="16074" width="9.75" style="58" bestFit="1" customWidth="1"/>
    <col min="16075" max="16075" width="25.875" style="58" bestFit="1" customWidth="1"/>
    <col min="16076" max="16076" width="36" style="58" bestFit="1" customWidth="1"/>
    <col min="16077" max="16077" width="8.75" style="58" customWidth="1"/>
    <col min="16078" max="16078" width="11.875" style="58" customWidth="1"/>
    <col min="16079" max="16079" width="8.75" style="58" customWidth="1"/>
    <col min="16080" max="16080" width="9.25" style="58" customWidth="1"/>
    <col min="16081" max="16081" width="8.75" style="58" customWidth="1"/>
    <col min="16082" max="16082" width="7.625" style="58" customWidth="1"/>
    <col min="16083" max="16083" width="9" style="58" customWidth="1"/>
    <col min="16084" max="16084" width="9.75" style="58" customWidth="1"/>
    <col min="16085" max="16085" width="19" style="58" customWidth="1"/>
    <col min="16086" max="16086" width="25.875" style="58" customWidth="1"/>
    <col min="16087" max="16087" width="36" style="58" bestFit="1" customWidth="1"/>
    <col min="16088" max="16088" width="9.625" style="58" customWidth="1"/>
    <col min="16089" max="16089" width="7.625" style="58" customWidth="1"/>
    <col min="16090" max="16090" width="7.125" style="58" customWidth="1"/>
    <col min="16091" max="16091" width="16" style="58" customWidth="1"/>
    <col min="16092" max="16092" width="13.5" style="58" customWidth="1"/>
    <col min="16093" max="16093" width="17.875" style="58" customWidth="1"/>
    <col min="16094" max="16094" width="16.75" style="58" bestFit="1" customWidth="1"/>
    <col min="16095" max="16095" width="12.875" style="58" customWidth="1"/>
    <col min="16096" max="16096" width="7.125" style="58" customWidth="1"/>
    <col min="16097" max="16097" width="21" style="58" customWidth="1"/>
    <col min="16098" max="16098" width="12.875" style="58" customWidth="1"/>
    <col min="16099" max="16099" width="17.125" style="58" customWidth="1"/>
    <col min="16100" max="16100" width="15.875" style="58" customWidth="1"/>
    <col min="16101" max="16101" width="7.125" style="58" customWidth="1"/>
    <col min="16102" max="16102" width="20.375" style="58" bestFit="1" customWidth="1"/>
    <col min="16103" max="16103" width="9.625" style="58" customWidth="1"/>
    <col min="16104" max="16105" width="8.25" style="58" customWidth="1"/>
    <col min="16106" max="16106" width="13.75" style="58" customWidth="1"/>
    <col min="16107" max="16107" width="27.625" style="58" bestFit="1" customWidth="1"/>
    <col min="16108" max="16108" width="32" style="58" customWidth="1"/>
    <col min="16109" max="16109" width="17.875" style="58" bestFit="1" customWidth="1"/>
    <col min="16110" max="16110" width="10.75" style="58" customWidth="1"/>
    <col min="16111" max="16111" width="7.125" style="58" customWidth="1"/>
    <col min="16112" max="16112" width="22.125" style="58" customWidth="1"/>
    <col min="16113" max="16113" width="25.125" style="58" customWidth="1"/>
    <col min="16114" max="16114" width="7" style="58" customWidth="1"/>
    <col min="16115" max="16115" width="29.625" style="58" customWidth="1"/>
    <col min="16116" max="16116" width="22.375" style="58" customWidth="1"/>
    <col min="16117" max="16117" width="8.25" style="58" customWidth="1"/>
    <col min="16118" max="16118" width="10.125" style="58" customWidth="1"/>
    <col min="16119" max="16119" width="8.25" style="58" customWidth="1"/>
    <col min="16120" max="16120" width="26.75" style="58" bestFit="1" customWidth="1"/>
    <col min="16121" max="16121" width="22.875" style="58" bestFit="1" customWidth="1"/>
    <col min="16122" max="16124" width="8.25" style="58" customWidth="1"/>
    <col min="16125" max="16125" width="27.125" style="58" bestFit="1" customWidth="1"/>
    <col min="16126" max="16126" width="19.875" style="58" bestFit="1" customWidth="1"/>
    <col min="16127" max="16129" width="8.25" style="58" customWidth="1"/>
    <col min="16130" max="16130" width="24.25" style="58" bestFit="1" customWidth="1"/>
    <col min="16131" max="16131" width="16.75" style="58" bestFit="1" customWidth="1"/>
    <col min="16132" max="16132" width="21" style="58" bestFit="1" customWidth="1"/>
    <col min="16133" max="16288" width="8.625" style="58"/>
    <col min="16289" max="16384" width="9" style="58" customWidth="1"/>
  </cols>
  <sheetData>
    <row r="1" spans="1:19" ht="20.25">
      <c r="A1" s="221" t="s">
        <v>158</v>
      </c>
      <c r="B1" s="221"/>
      <c r="C1" s="221"/>
      <c r="D1" s="221"/>
      <c r="E1" s="221"/>
      <c r="F1" s="221"/>
      <c r="G1" s="221"/>
      <c r="H1" s="221"/>
      <c r="I1" s="221"/>
      <c r="J1" s="221"/>
      <c r="K1" s="221"/>
      <c r="L1" s="221"/>
      <c r="M1" s="221"/>
      <c r="N1" s="221"/>
      <c r="O1" s="221"/>
      <c r="P1" s="221"/>
      <c r="Q1" s="221"/>
    </row>
    <row r="2" spans="1:19" s="122" customFormat="1" ht="45" customHeight="1">
      <c r="A2" s="222" t="s">
        <v>178</v>
      </c>
      <c r="B2" s="222"/>
      <c r="C2" s="222"/>
      <c r="D2" s="222"/>
      <c r="E2" s="222"/>
      <c r="F2" s="222"/>
      <c r="G2" s="222"/>
      <c r="H2" s="222"/>
      <c r="I2" s="222"/>
      <c r="J2" s="222"/>
      <c r="K2" s="222"/>
      <c r="L2" s="222"/>
      <c r="M2" s="222"/>
      <c r="N2" s="222"/>
      <c r="O2" s="222"/>
      <c r="P2" s="222"/>
      <c r="Q2" s="222"/>
    </row>
    <row r="3" spans="1:19" ht="30.6" hidden="1" customHeight="1">
      <c r="A3" s="223" t="s">
        <v>172</v>
      </c>
      <c r="B3" s="223"/>
      <c r="C3" s="223"/>
      <c r="D3" s="223"/>
      <c r="E3" s="223"/>
      <c r="F3" s="223"/>
      <c r="G3" s="223"/>
      <c r="H3" s="223"/>
      <c r="I3" s="223"/>
      <c r="J3" s="223"/>
      <c r="K3" s="223"/>
      <c r="L3" s="223"/>
      <c r="M3" s="223"/>
      <c r="N3" s="223"/>
      <c r="O3" s="223"/>
      <c r="P3" s="223"/>
      <c r="Q3" s="223"/>
    </row>
    <row r="4" spans="1:19" ht="20.25" hidden="1">
      <c r="A4" s="223" t="s">
        <v>171</v>
      </c>
      <c r="B4" s="223"/>
      <c r="C4" s="223"/>
      <c r="D4" s="223"/>
      <c r="E4" s="223"/>
      <c r="F4" s="223"/>
      <c r="G4" s="223"/>
      <c r="H4" s="223"/>
      <c r="I4" s="223"/>
      <c r="J4" s="223"/>
      <c r="K4" s="223"/>
      <c r="L4" s="223"/>
      <c r="M4" s="223"/>
      <c r="N4" s="223"/>
      <c r="O4" s="223"/>
      <c r="P4" s="223"/>
      <c r="Q4" s="223"/>
    </row>
    <row r="5" spans="1:19" ht="22.5" customHeight="1">
      <c r="A5" s="223" t="str">
        <f>+'PL1-TH'!A5:I5</f>
        <v xml:space="preserve">(Kèm theo Nghị quyết số          /NQ-HĐND ngày 31 tháng 3 năm 2023 của HĐND tỉnh Đồng Tháp)      </v>
      </c>
      <c r="B5" s="223"/>
      <c r="C5" s="223"/>
      <c r="D5" s="223"/>
      <c r="E5" s="223"/>
      <c r="F5" s="223"/>
      <c r="G5" s="223"/>
      <c r="H5" s="223"/>
      <c r="I5" s="223"/>
      <c r="J5" s="223"/>
      <c r="K5" s="223"/>
      <c r="L5" s="223"/>
      <c r="M5" s="223"/>
      <c r="N5" s="223"/>
      <c r="O5" s="223"/>
      <c r="P5" s="223"/>
      <c r="Q5" s="223"/>
    </row>
    <row r="6" spans="1:19">
      <c r="B6" s="60"/>
      <c r="C6" s="130"/>
      <c r="D6" s="130"/>
      <c r="E6" s="60"/>
      <c r="F6" s="130"/>
      <c r="G6" s="60"/>
      <c r="H6" s="60"/>
      <c r="I6" s="60"/>
      <c r="J6" s="60"/>
      <c r="K6" s="130"/>
      <c r="L6" s="60"/>
      <c r="M6" s="60"/>
      <c r="N6" s="60"/>
      <c r="O6" s="60"/>
      <c r="P6" s="130"/>
    </row>
    <row r="7" spans="1:19">
      <c r="B7" s="60"/>
      <c r="C7" s="130"/>
      <c r="D7" s="130"/>
      <c r="E7" s="60"/>
      <c r="F7" s="130"/>
      <c r="G7" s="60"/>
      <c r="H7" s="60"/>
      <c r="I7" s="60"/>
      <c r="J7" s="60"/>
      <c r="K7" s="130"/>
      <c r="L7" s="60"/>
      <c r="M7" s="60"/>
      <c r="N7" s="60"/>
      <c r="O7" s="60"/>
      <c r="P7" s="130"/>
    </row>
    <row r="8" spans="1:19" s="62" customFormat="1" ht="34.5" customHeight="1">
      <c r="A8" s="61"/>
      <c r="C8" s="131"/>
      <c r="D8" s="131"/>
      <c r="F8" s="131"/>
      <c r="K8" s="131"/>
      <c r="P8" s="131"/>
      <c r="Q8" s="63" t="s">
        <v>94</v>
      </c>
    </row>
    <row r="9" spans="1:19" s="62" customFormat="1" ht="35.1" customHeight="1">
      <c r="A9" s="224" t="s">
        <v>18</v>
      </c>
      <c r="B9" s="224" t="s">
        <v>190</v>
      </c>
      <c r="C9" s="136" t="s">
        <v>95</v>
      </c>
      <c r="D9" s="136" t="s">
        <v>96</v>
      </c>
      <c r="E9" s="213" t="s">
        <v>92</v>
      </c>
      <c r="F9" s="225" t="s">
        <v>142</v>
      </c>
      <c r="G9" s="213" t="s">
        <v>183</v>
      </c>
      <c r="H9" s="213" t="s">
        <v>184</v>
      </c>
      <c r="I9" s="213" t="s">
        <v>157</v>
      </c>
      <c r="J9" s="213"/>
      <c r="K9" s="213"/>
      <c r="L9" s="214" t="s">
        <v>159</v>
      </c>
      <c r="M9" s="214"/>
      <c r="N9" s="214"/>
      <c r="O9" s="214"/>
      <c r="P9" s="215" t="s">
        <v>135</v>
      </c>
      <c r="Q9" s="214" t="s">
        <v>0</v>
      </c>
    </row>
    <row r="10" spans="1:19" s="62" customFormat="1" ht="18" customHeight="1">
      <c r="A10" s="224"/>
      <c r="B10" s="224"/>
      <c r="C10" s="136"/>
      <c r="D10" s="136"/>
      <c r="E10" s="213"/>
      <c r="F10" s="225"/>
      <c r="G10" s="213"/>
      <c r="H10" s="213"/>
      <c r="I10" s="213" t="s">
        <v>141</v>
      </c>
      <c r="J10" s="216" t="s">
        <v>6</v>
      </c>
      <c r="K10" s="217"/>
      <c r="L10" s="214" t="s">
        <v>161</v>
      </c>
      <c r="M10" s="220" t="s">
        <v>17</v>
      </c>
      <c r="N10" s="220"/>
      <c r="O10" s="220"/>
      <c r="P10" s="215"/>
      <c r="Q10" s="214"/>
    </row>
    <row r="11" spans="1:19" s="62" customFormat="1" ht="128.1" customHeight="1">
      <c r="A11" s="224"/>
      <c r="B11" s="224"/>
      <c r="C11" s="136"/>
      <c r="D11" s="136"/>
      <c r="E11" s="213"/>
      <c r="F11" s="225"/>
      <c r="G11" s="213"/>
      <c r="H11" s="213"/>
      <c r="I11" s="213"/>
      <c r="J11" s="218"/>
      <c r="K11" s="219"/>
      <c r="L11" s="214"/>
      <c r="M11" s="64" t="s">
        <v>173</v>
      </c>
      <c r="N11" s="64"/>
      <c r="O11" s="64" t="s">
        <v>170</v>
      </c>
      <c r="P11" s="215"/>
      <c r="Q11" s="214"/>
    </row>
    <row r="12" spans="1:19" s="66" customFormat="1" ht="18" customHeight="1">
      <c r="A12" s="65">
        <v>1</v>
      </c>
      <c r="B12" s="65">
        <v>2</v>
      </c>
      <c r="C12" s="132"/>
      <c r="D12" s="132"/>
      <c r="E12" s="65">
        <v>3</v>
      </c>
      <c r="F12" s="132"/>
      <c r="G12" s="65">
        <v>4</v>
      </c>
      <c r="H12" s="65">
        <v>5</v>
      </c>
      <c r="I12" s="65">
        <v>6</v>
      </c>
      <c r="J12" s="65">
        <v>7</v>
      </c>
      <c r="K12" s="132"/>
      <c r="L12" s="65">
        <v>8</v>
      </c>
      <c r="M12" s="65">
        <v>9</v>
      </c>
      <c r="N12" s="65"/>
      <c r="O12" s="65">
        <v>10</v>
      </c>
      <c r="P12" s="132"/>
      <c r="Q12" s="65">
        <v>11</v>
      </c>
      <c r="R12" s="70" t="e">
        <f>N13-R13</f>
        <v>#REF!</v>
      </c>
    </row>
    <row r="13" spans="1:19" s="128" customFormat="1" ht="37.5" hidden="1" customHeight="1">
      <c r="A13" s="124"/>
      <c r="B13" s="125" t="s">
        <v>8</v>
      </c>
      <c r="C13" s="126"/>
      <c r="D13" s="126"/>
      <c r="E13" s="126"/>
      <c r="F13" s="126"/>
      <c r="G13" s="126"/>
      <c r="H13" s="126"/>
      <c r="I13" s="126"/>
      <c r="J13" s="164" t="e">
        <f>J14+#REF!</f>
        <v>#REF!</v>
      </c>
      <c r="K13" s="164" t="e">
        <f>K14+#REF!</f>
        <v>#REF!</v>
      </c>
      <c r="L13" s="164" t="e">
        <f>L14+#REF!</f>
        <v>#REF!</v>
      </c>
      <c r="M13" s="164" t="e">
        <f>M14+#REF!</f>
        <v>#REF!</v>
      </c>
      <c r="N13" s="164" t="e">
        <f>N14+#REF!</f>
        <v>#REF!</v>
      </c>
      <c r="O13" s="164" t="e">
        <f>O14+#REF!</f>
        <v>#REF!</v>
      </c>
      <c r="P13" s="164" t="e">
        <f>P14+#REF!</f>
        <v>#REF!</v>
      </c>
      <c r="Q13" s="127"/>
      <c r="R13" s="128">
        <v>408054</v>
      </c>
      <c r="S13" s="129" t="e">
        <f>L13-R13</f>
        <v>#REF!</v>
      </c>
    </row>
    <row r="14" spans="1:19" s="78" customFormat="1" ht="27.6" customHeight="1">
      <c r="A14" s="83"/>
      <c r="B14" s="165" t="s">
        <v>8</v>
      </c>
      <c r="C14" s="140"/>
      <c r="D14" s="140"/>
      <c r="E14" s="85"/>
      <c r="F14" s="140"/>
      <c r="G14" s="85"/>
      <c r="H14" s="85"/>
      <c r="I14" s="85"/>
      <c r="J14" s="166">
        <f>J15</f>
        <v>541545</v>
      </c>
      <c r="K14" s="167">
        <f t="shared" ref="K14:P15" si="0">K15</f>
        <v>350000</v>
      </c>
      <c r="L14" s="166">
        <f t="shared" si="0"/>
        <v>221726</v>
      </c>
      <c r="M14" s="166">
        <f t="shared" si="0"/>
        <v>64780</v>
      </c>
      <c r="N14" s="166"/>
      <c r="O14" s="166">
        <f t="shared" si="0"/>
        <v>156946</v>
      </c>
      <c r="P14" s="167">
        <f t="shared" si="0"/>
        <v>79000</v>
      </c>
      <c r="Q14" s="168"/>
      <c r="S14" s="79"/>
    </row>
    <row r="15" spans="1:19" s="67" customFormat="1" ht="21.95" customHeight="1">
      <c r="A15" s="89"/>
      <c r="B15" s="107" t="s">
        <v>5</v>
      </c>
      <c r="C15" s="138"/>
      <c r="D15" s="138"/>
      <c r="E15" s="98"/>
      <c r="F15" s="138"/>
      <c r="G15" s="98"/>
      <c r="H15" s="98"/>
      <c r="I15" s="98"/>
      <c r="J15" s="169">
        <f>J16</f>
        <v>541545</v>
      </c>
      <c r="K15" s="170">
        <f t="shared" si="0"/>
        <v>350000</v>
      </c>
      <c r="L15" s="169">
        <f t="shared" si="0"/>
        <v>221726</v>
      </c>
      <c r="M15" s="169">
        <f t="shared" si="0"/>
        <v>64780</v>
      </c>
      <c r="N15" s="169"/>
      <c r="O15" s="169">
        <f t="shared" si="0"/>
        <v>156946</v>
      </c>
      <c r="P15" s="170">
        <f t="shared" si="0"/>
        <v>79000</v>
      </c>
      <c r="Q15" s="123"/>
      <c r="S15" s="68"/>
    </row>
    <row r="16" spans="1:19" s="75" customFormat="1" ht="21.95" customHeight="1">
      <c r="A16" s="108">
        <v>1</v>
      </c>
      <c r="B16" s="95" t="s">
        <v>16</v>
      </c>
      <c r="C16" s="137"/>
      <c r="D16" s="137"/>
      <c r="E16" s="81"/>
      <c r="F16" s="137"/>
      <c r="G16" s="81"/>
      <c r="H16" s="81"/>
      <c r="I16" s="81"/>
      <c r="J16" s="171">
        <f>J17+J18</f>
        <v>541545</v>
      </c>
      <c r="K16" s="172">
        <f t="shared" ref="K16:P16" si="1">K17+K18</f>
        <v>350000</v>
      </c>
      <c r="L16" s="171">
        <f t="shared" si="1"/>
        <v>221726</v>
      </c>
      <c r="M16" s="171">
        <f t="shared" si="1"/>
        <v>64780</v>
      </c>
      <c r="N16" s="171"/>
      <c r="O16" s="171">
        <f t="shared" si="1"/>
        <v>156946</v>
      </c>
      <c r="P16" s="172">
        <f t="shared" si="1"/>
        <v>79000</v>
      </c>
      <c r="Q16" s="82"/>
      <c r="S16" s="76"/>
    </row>
    <row r="17" spans="1:19" s="114" customFormat="1" ht="19.5">
      <c r="A17" s="110" t="s">
        <v>13</v>
      </c>
      <c r="B17" s="111" t="s">
        <v>175</v>
      </c>
      <c r="C17" s="139"/>
      <c r="D17" s="139"/>
      <c r="E17" s="112"/>
      <c r="F17" s="139"/>
      <c r="G17" s="112"/>
      <c r="H17" s="112"/>
      <c r="I17" s="112"/>
      <c r="J17" s="173">
        <f>J23</f>
        <v>64780</v>
      </c>
      <c r="K17" s="174"/>
      <c r="L17" s="173">
        <f t="shared" ref="L17:M17" si="2">L23</f>
        <v>64780</v>
      </c>
      <c r="M17" s="173">
        <f t="shared" si="2"/>
        <v>64780</v>
      </c>
      <c r="N17" s="173"/>
      <c r="O17" s="173"/>
      <c r="P17" s="174"/>
      <c r="Q17" s="113"/>
      <c r="S17" s="115"/>
    </row>
    <row r="18" spans="1:19" s="114" customFormat="1" ht="19.5">
      <c r="A18" s="110" t="s">
        <v>14</v>
      </c>
      <c r="B18" s="111" t="s">
        <v>176</v>
      </c>
      <c r="C18" s="139"/>
      <c r="D18" s="139"/>
      <c r="E18" s="112"/>
      <c r="F18" s="139"/>
      <c r="G18" s="112"/>
      <c r="H18" s="112"/>
      <c r="I18" s="112"/>
      <c r="J18" s="173">
        <f>J26</f>
        <v>476765</v>
      </c>
      <c r="K18" s="174">
        <f t="shared" ref="K18:P18" si="3">K26</f>
        <v>350000</v>
      </c>
      <c r="L18" s="173">
        <f t="shared" si="3"/>
        <v>156946</v>
      </c>
      <c r="M18" s="173"/>
      <c r="N18" s="173"/>
      <c r="O18" s="173">
        <f t="shared" si="3"/>
        <v>156946</v>
      </c>
      <c r="P18" s="174">
        <f t="shared" si="3"/>
        <v>79000</v>
      </c>
      <c r="Q18" s="113"/>
      <c r="S18" s="115"/>
    </row>
    <row r="19" spans="1:19" s="75" customFormat="1" ht="18.75">
      <c r="A19" s="80"/>
      <c r="B19" s="109"/>
      <c r="C19" s="137"/>
      <c r="D19" s="137"/>
      <c r="E19" s="81"/>
      <c r="F19" s="137"/>
      <c r="G19" s="81"/>
      <c r="H19" s="81"/>
      <c r="I19" s="81"/>
      <c r="J19" s="175"/>
      <c r="K19" s="176"/>
      <c r="L19" s="175"/>
      <c r="M19" s="175"/>
      <c r="N19" s="175"/>
      <c r="O19" s="175"/>
      <c r="P19" s="176"/>
      <c r="Q19" s="82"/>
      <c r="S19" s="76"/>
    </row>
    <row r="20" spans="1:19" s="75" customFormat="1" ht="18.75">
      <c r="A20" s="80"/>
      <c r="B20" s="107" t="s">
        <v>177</v>
      </c>
      <c r="C20" s="137"/>
      <c r="D20" s="137"/>
      <c r="E20" s="81"/>
      <c r="F20" s="137"/>
      <c r="G20" s="81"/>
      <c r="H20" s="81"/>
      <c r="I20" s="81"/>
      <c r="J20" s="175"/>
      <c r="K20" s="176"/>
      <c r="L20" s="175"/>
      <c r="M20" s="175"/>
      <c r="N20" s="175"/>
      <c r="O20" s="175"/>
      <c r="P20" s="176"/>
      <c r="Q20" s="82"/>
      <c r="S20" s="76"/>
    </row>
    <row r="21" spans="1:19" s="78" customFormat="1" ht="24" customHeight="1">
      <c r="A21" s="87"/>
      <c r="B21" s="84" t="s">
        <v>174</v>
      </c>
      <c r="C21" s="140"/>
      <c r="D21" s="140"/>
      <c r="E21" s="85"/>
      <c r="F21" s="140"/>
      <c r="G21" s="85"/>
      <c r="H21" s="85"/>
      <c r="I21" s="85"/>
      <c r="J21" s="177">
        <f>J22</f>
        <v>541545</v>
      </c>
      <c r="K21" s="178">
        <f t="shared" ref="K21:P21" si="4">K22</f>
        <v>350000</v>
      </c>
      <c r="L21" s="177">
        <f t="shared" si="4"/>
        <v>221726</v>
      </c>
      <c r="M21" s="177">
        <f t="shared" si="4"/>
        <v>64780</v>
      </c>
      <c r="N21" s="177"/>
      <c r="O21" s="177">
        <f t="shared" si="4"/>
        <v>156946</v>
      </c>
      <c r="P21" s="178">
        <f t="shared" si="4"/>
        <v>79000</v>
      </c>
      <c r="Q21" s="86"/>
      <c r="S21" s="79"/>
    </row>
    <row r="22" spans="1:19" s="69" customFormat="1" ht="24" customHeight="1">
      <c r="A22" s="87" t="s">
        <v>2</v>
      </c>
      <c r="B22" s="84" t="s">
        <v>16</v>
      </c>
      <c r="C22" s="140"/>
      <c r="D22" s="140"/>
      <c r="E22" s="85"/>
      <c r="F22" s="140"/>
      <c r="G22" s="85"/>
      <c r="H22" s="85"/>
      <c r="I22" s="85"/>
      <c r="J22" s="177">
        <f>J23+J26</f>
        <v>541545</v>
      </c>
      <c r="K22" s="178">
        <f t="shared" ref="K22:O22" si="5">K23+K26</f>
        <v>350000</v>
      </c>
      <c r="L22" s="177">
        <f t="shared" si="5"/>
        <v>221726</v>
      </c>
      <c r="M22" s="177">
        <f t="shared" si="5"/>
        <v>64780</v>
      </c>
      <c r="N22" s="177"/>
      <c r="O22" s="177">
        <f t="shared" si="5"/>
        <v>156946</v>
      </c>
      <c r="P22" s="178">
        <f>P26</f>
        <v>79000</v>
      </c>
      <c r="Q22" s="120"/>
      <c r="S22" s="74"/>
    </row>
    <row r="23" spans="1:19" s="69" customFormat="1" ht="24" customHeight="1">
      <c r="A23" s="101">
        <v>1</v>
      </c>
      <c r="B23" s="116" t="s">
        <v>175</v>
      </c>
      <c r="C23" s="140"/>
      <c r="D23" s="140"/>
      <c r="E23" s="85"/>
      <c r="F23" s="140"/>
      <c r="G23" s="85"/>
      <c r="H23" s="85"/>
      <c r="I23" s="85"/>
      <c r="J23" s="177">
        <f>J24</f>
        <v>64780</v>
      </c>
      <c r="K23" s="178"/>
      <c r="L23" s="177">
        <f t="shared" ref="L23:M24" si="6">L24</f>
        <v>64780</v>
      </c>
      <c r="M23" s="177">
        <f t="shared" si="6"/>
        <v>64780</v>
      </c>
      <c r="N23" s="177"/>
      <c r="O23" s="177"/>
      <c r="P23" s="178"/>
      <c r="Q23" s="88"/>
      <c r="S23" s="74"/>
    </row>
    <row r="24" spans="1:19" s="69" customFormat="1" ht="24" customHeight="1">
      <c r="A24" s="87"/>
      <c r="B24" s="91" t="s">
        <v>12</v>
      </c>
      <c r="C24" s="140"/>
      <c r="D24" s="140"/>
      <c r="E24" s="85"/>
      <c r="F24" s="140"/>
      <c r="G24" s="85"/>
      <c r="H24" s="85"/>
      <c r="I24" s="85"/>
      <c r="J24" s="177">
        <f>J25</f>
        <v>64780</v>
      </c>
      <c r="K24" s="178"/>
      <c r="L24" s="177">
        <f t="shared" si="6"/>
        <v>64780</v>
      </c>
      <c r="M24" s="177">
        <f t="shared" si="6"/>
        <v>64780</v>
      </c>
      <c r="N24" s="177"/>
      <c r="O24" s="177"/>
      <c r="P24" s="178"/>
      <c r="Q24" s="88"/>
      <c r="S24" s="74"/>
    </row>
    <row r="25" spans="1:19" s="119" customFormat="1" ht="42.6" customHeight="1">
      <c r="A25" s="94"/>
      <c r="B25" s="97" t="s">
        <v>179</v>
      </c>
      <c r="C25" s="141"/>
      <c r="D25" s="142"/>
      <c r="E25" s="96"/>
      <c r="F25" s="145"/>
      <c r="G25" s="96"/>
      <c r="H25" s="96"/>
      <c r="I25" s="96" t="s">
        <v>182</v>
      </c>
      <c r="J25" s="179">
        <v>64780</v>
      </c>
      <c r="K25" s="133"/>
      <c r="L25" s="171">
        <f>M25+N25+O25</f>
        <v>64780</v>
      </c>
      <c r="M25" s="179">
        <v>64780</v>
      </c>
      <c r="N25" s="117"/>
      <c r="O25" s="117"/>
      <c r="P25" s="133"/>
      <c r="Q25" s="118"/>
    </row>
    <row r="26" spans="1:19" s="69" customFormat="1" ht="24" customHeight="1">
      <c r="A26" s="101">
        <v>2</v>
      </c>
      <c r="B26" s="84" t="s">
        <v>72</v>
      </c>
      <c r="C26" s="140"/>
      <c r="D26" s="140"/>
      <c r="E26" s="85"/>
      <c r="F26" s="140"/>
      <c r="G26" s="85"/>
      <c r="H26" s="85"/>
      <c r="I26" s="85"/>
      <c r="J26" s="177">
        <f>J27</f>
        <v>476765</v>
      </c>
      <c r="K26" s="177">
        <f t="shared" ref="K26:P26" si="7">K27</f>
        <v>350000</v>
      </c>
      <c r="L26" s="177">
        <f t="shared" si="7"/>
        <v>156946</v>
      </c>
      <c r="M26" s="177"/>
      <c r="N26" s="177"/>
      <c r="O26" s="177">
        <f t="shared" si="7"/>
        <v>156946</v>
      </c>
      <c r="P26" s="178">
        <f t="shared" si="7"/>
        <v>79000</v>
      </c>
      <c r="Q26" s="88"/>
      <c r="S26" s="74"/>
    </row>
    <row r="27" spans="1:19" s="71" customFormat="1" ht="24" customHeight="1">
      <c r="A27" s="90"/>
      <c r="B27" s="91" t="s">
        <v>12</v>
      </c>
      <c r="C27" s="143"/>
      <c r="D27" s="143"/>
      <c r="E27" s="92"/>
      <c r="F27" s="143"/>
      <c r="G27" s="92"/>
      <c r="H27" s="92"/>
      <c r="I27" s="92"/>
      <c r="J27" s="180">
        <f>J28+J36</f>
        <v>476765</v>
      </c>
      <c r="K27" s="180">
        <f t="shared" ref="K27:P27" si="8">K28+K36</f>
        <v>350000</v>
      </c>
      <c r="L27" s="180">
        <f t="shared" si="8"/>
        <v>156946</v>
      </c>
      <c r="M27" s="180"/>
      <c r="N27" s="180"/>
      <c r="O27" s="180">
        <f t="shared" si="8"/>
        <v>156946</v>
      </c>
      <c r="P27" s="181">
        <f t="shared" si="8"/>
        <v>79000</v>
      </c>
      <c r="Q27" s="93"/>
      <c r="S27" s="72"/>
    </row>
    <row r="28" spans="1:19" s="105" customFormat="1" ht="24" customHeight="1">
      <c r="A28" s="102" t="s">
        <v>180</v>
      </c>
      <c r="B28" s="91" t="s">
        <v>10</v>
      </c>
      <c r="C28" s="143"/>
      <c r="D28" s="143"/>
      <c r="E28" s="92"/>
      <c r="F28" s="143"/>
      <c r="G28" s="92"/>
      <c r="H28" s="92"/>
      <c r="I28" s="92"/>
      <c r="J28" s="180">
        <f>J29+J31+J33</f>
        <v>476765</v>
      </c>
      <c r="K28" s="180">
        <f t="shared" ref="K28:P28" si="9">K29+K31+K33</f>
        <v>350000</v>
      </c>
      <c r="L28" s="180">
        <f t="shared" si="9"/>
        <v>156946</v>
      </c>
      <c r="M28" s="180"/>
      <c r="N28" s="180"/>
      <c r="O28" s="180">
        <f t="shared" si="9"/>
        <v>156946</v>
      </c>
      <c r="P28" s="181">
        <f t="shared" si="9"/>
        <v>79000</v>
      </c>
      <c r="Q28" s="104"/>
      <c r="S28" s="106"/>
    </row>
    <row r="29" spans="1:19" s="105" customFormat="1" ht="25.5" customHeight="1">
      <c r="A29" s="102" t="s">
        <v>13</v>
      </c>
      <c r="B29" s="103" t="s">
        <v>155</v>
      </c>
      <c r="C29" s="143"/>
      <c r="D29" s="143"/>
      <c r="E29" s="92"/>
      <c r="F29" s="143"/>
      <c r="G29" s="92"/>
      <c r="H29" s="92"/>
      <c r="I29" s="92"/>
      <c r="J29" s="180">
        <f>J30</f>
        <v>133878</v>
      </c>
      <c r="K29" s="180">
        <f t="shared" ref="K29:P29" si="10">K30</f>
        <v>100000</v>
      </c>
      <c r="L29" s="180">
        <f t="shared" si="10"/>
        <v>50000</v>
      </c>
      <c r="M29" s="180"/>
      <c r="N29" s="180"/>
      <c r="O29" s="180">
        <f t="shared" si="10"/>
        <v>50000</v>
      </c>
      <c r="P29" s="181">
        <f t="shared" si="10"/>
        <v>20500</v>
      </c>
      <c r="Q29" s="104"/>
    </row>
    <row r="30" spans="1:19" s="67" customFormat="1" ht="78.95" customHeight="1">
      <c r="A30" s="94"/>
      <c r="B30" s="95" t="s">
        <v>104</v>
      </c>
      <c r="C30" s="141" t="s">
        <v>105</v>
      </c>
      <c r="D30" s="141" t="s">
        <v>106</v>
      </c>
      <c r="E30" s="96" t="s">
        <v>69</v>
      </c>
      <c r="F30" s="145">
        <v>8011077</v>
      </c>
      <c r="G30" s="96" t="s">
        <v>27</v>
      </c>
      <c r="H30" s="96" t="s">
        <v>134</v>
      </c>
      <c r="I30" s="96" t="s">
        <v>163</v>
      </c>
      <c r="J30" s="179">
        <v>133878</v>
      </c>
      <c r="K30" s="172">
        <v>100000</v>
      </c>
      <c r="L30" s="171">
        <f>M30+N30+O30</f>
        <v>50000</v>
      </c>
      <c r="M30" s="171"/>
      <c r="N30" s="171"/>
      <c r="O30" s="171">
        <v>50000</v>
      </c>
      <c r="P30" s="172">
        <v>20500</v>
      </c>
      <c r="Q30" s="95"/>
    </row>
    <row r="31" spans="1:19" s="71" customFormat="1" ht="25.5" customHeight="1">
      <c r="A31" s="102" t="s">
        <v>14</v>
      </c>
      <c r="B31" s="103" t="s">
        <v>156</v>
      </c>
      <c r="C31" s="143"/>
      <c r="D31" s="143"/>
      <c r="E31" s="92"/>
      <c r="F31" s="143"/>
      <c r="G31" s="92"/>
      <c r="H31" s="92"/>
      <c r="I31" s="92"/>
      <c r="J31" s="180">
        <f>J32</f>
        <v>225671</v>
      </c>
      <c r="K31" s="180">
        <f t="shared" ref="K31:P31" si="11">K32</f>
        <v>150000</v>
      </c>
      <c r="L31" s="180">
        <f t="shared" si="11"/>
        <v>56946</v>
      </c>
      <c r="M31" s="180"/>
      <c r="N31" s="180"/>
      <c r="O31" s="180">
        <f t="shared" si="11"/>
        <v>56946</v>
      </c>
      <c r="P31" s="181">
        <f t="shared" si="11"/>
        <v>53000</v>
      </c>
      <c r="Q31" s="93"/>
      <c r="R31" s="71" t="s">
        <v>148</v>
      </c>
    </row>
    <row r="32" spans="1:19" s="67" customFormat="1" ht="85.5" customHeight="1">
      <c r="A32" s="94"/>
      <c r="B32" s="95" t="s">
        <v>107</v>
      </c>
      <c r="C32" s="141" t="s">
        <v>108</v>
      </c>
      <c r="D32" s="141" t="s">
        <v>109</v>
      </c>
      <c r="E32" s="96" t="s">
        <v>82</v>
      </c>
      <c r="F32" s="145">
        <v>7959230</v>
      </c>
      <c r="G32" s="96" t="s">
        <v>22</v>
      </c>
      <c r="H32" s="96" t="s">
        <v>74</v>
      </c>
      <c r="I32" s="96" t="s">
        <v>162</v>
      </c>
      <c r="J32" s="179">
        <v>225671</v>
      </c>
      <c r="K32" s="172">
        <v>150000</v>
      </c>
      <c r="L32" s="171">
        <f>M32+N32+O32</f>
        <v>56946</v>
      </c>
      <c r="M32" s="171"/>
      <c r="N32" s="171"/>
      <c r="O32" s="171">
        <v>56946</v>
      </c>
      <c r="P32" s="172">
        <v>53000</v>
      </c>
      <c r="Q32" s="95"/>
    </row>
    <row r="33" spans="1:18" s="71" customFormat="1" ht="25.5" customHeight="1">
      <c r="A33" s="102" t="s">
        <v>73</v>
      </c>
      <c r="B33" s="103" t="s">
        <v>168</v>
      </c>
      <c r="C33" s="143"/>
      <c r="D33" s="143"/>
      <c r="E33" s="92"/>
      <c r="F33" s="143"/>
      <c r="G33" s="92"/>
      <c r="H33" s="92"/>
      <c r="I33" s="92"/>
      <c r="J33" s="180">
        <f>J35</f>
        <v>117216</v>
      </c>
      <c r="K33" s="180">
        <f t="shared" ref="K33:P33" si="12">K35</f>
        <v>100000</v>
      </c>
      <c r="L33" s="180">
        <f t="shared" si="12"/>
        <v>50000</v>
      </c>
      <c r="M33" s="180"/>
      <c r="N33" s="180">
        <f t="shared" si="12"/>
        <v>0</v>
      </c>
      <c r="O33" s="180">
        <f t="shared" si="12"/>
        <v>50000</v>
      </c>
      <c r="P33" s="180">
        <f t="shared" si="12"/>
        <v>5500</v>
      </c>
      <c r="Q33" s="180"/>
      <c r="R33" s="71" t="s">
        <v>151</v>
      </c>
    </row>
    <row r="34" spans="1:18" s="199" customFormat="1" ht="96.95" hidden="1" customHeight="1">
      <c r="A34" s="193"/>
      <c r="B34" s="194" t="s">
        <v>164</v>
      </c>
      <c r="C34" s="194" t="s">
        <v>113</v>
      </c>
      <c r="D34" s="198" t="s">
        <v>114</v>
      </c>
      <c r="E34" s="195" t="s">
        <v>115</v>
      </c>
      <c r="F34" s="195">
        <v>7959231</v>
      </c>
      <c r="G34" s="195" t="s">
        <v>62</v>
      </c>
      <c r="H34" s="195" t="s">
        <v>81</v>
      </c>
      <c r="I34" s="195" t="s">
        <v>165</v>
      </c>
      <c r="J34" s="197">
        <v>176869</v>
      </c>
      <c r="K34" s="197">
        <v>150000</v>
      </c>
      <c r="L34" s="197">
        <f>M34+N34+O34</f>
        <v>0</v>
      </c>
      <c r="M34" s="197"/>
      <c r="N34" s="197"/>
      <c r="O34" s="197"/>
      <c r="P34" s="197">
        <v>9200</v>
      </c>
      <c r="Q34" s="198"/>
    </row>
    <row r="35" spans="1:18" s="67" customFormat="1" ht="96" customHeight="1">
      <c r="A35" s="94"/>
      <c r="B35" s="97" t="s">
        <v>167</v>
      </c>
      <c r="C35" s="141" t="s">
        <v>117</v>
      </c>
      <c r="D35" s="141" t="s">
        <v>118</v>
      </c>
      <c r="E35" s="96" t="s">
        <v>115</v>
      </c>
      <c r="F35" s="145">
        <v>7956017</v>
      </c>
      <c r="G35" s="96" t="s">
        <v>62</v>
      </c>
      <c r="H35" s="96" t="s">
        <v>81</v>
      </c>
      <c r="I35" s="96" t="s">
        <v>166</v>
      </c>
      <c r="J35" s="171">
        <v>117216</v>
      </c>
      <c r="K35" s="172">
        <v>100000</v>
      </c>
      <c r="L35" s="171">
        <f>M35+N35+O35</f>
        <v>50000</v>
      </c>
      <c r="M35" s="171"/>
      <c r="N35" s="171"/>
      <c r="O35" s="171">
        <v>50000</v>
      </c>
      <c r="P35" s="172">
        <v>5500</v>
      </c>
      <c r="Q35" s="95"/>
    </row>
    <row r="36" spans="1:18" s="187" customFormat="1" ht="24" hidden="1" customHeight="1">
      <c r="A36" s="182" t="s">
        <v>181</v>
      </c>
      <c r="B36" s="183" t="s">
        <v>11</v>
      </c>
      <c r="C36" s="184"/>
      <c r="D36" s="184"/>
      <c r="E36" s="185"/>
      <c r="F36" s="185"/>
      <c r="G36" s="185"/>
      <c r="H36" s="185"/>
      <c r="I36" s="185"/>
      <c r="J36" s="186"/>
      <c r="K36" s="186"/>
      <c r="L36" s="186"/>
      <c r="M36" s="186"/>
      <c r="N36" s="186"/>
      <c r="O36" s="186"/>
      <c r="P36" s="186"/>
      <c r="Q36" s="184"/>
    </row>
    <row r="37" spans="1:18" s="192" customFormat="1" ht="26.1" hidden="1" customHeight="1">
      <c r="A37" s="182" t="s">
        <v>13</v>
      </c>
      <c r="B37" s="188" t="s">
        <v>168</v>
      </c>
      <c r="C37" s="189"/>
      <c r="D37" s="189"/>
      <c r="E37" s="190"/>
      <c r="F37" s="190"/>
      <c r="G37" s="190"/>
      <c r="H37" s="190"/>
      <c r="I37" s="190"/>
      <c r="J37" s="191"/>
      <c r="K37" s="191"/>
      <c r="L37" s="191"/>
      <c r="M37" s="191"/>
      <c r="N37" s="191"/>
      <c r="O37" s="191"/>
      <c r="P37" s="191"/>
      <c r="Q37" s="189"/>
    </row>
    <row r="38" spans="1:18" s="199" customFormat="1" ht="81.95" hidden="1" customHeight="1">
      <c r="A38" s="193"/>
      <c r="B38" s="194" t="s">
        <v>122</v>
      </c>
      <c r="C38" s="194" t="s">
        <v>123</v>
      </c>
      <c r="D38" s="194" t="s">
        <v>124</v>
      </c>
      <c r="E38" s="195" t="s">
        <v>115</v>
      </c>
      <c r="F38" s="195"/>
      <c r="G38" s="195" t="s">
        <v>62</v>
      </c>
      <c r="H38" s="195" t="s">
        <v>134</v>
      </c>
      <c r="I38" s="195" t="s">
        <v>169</v>
      </c>
      <c r="J38" s="196">
        <v>72851</v>
      </c>
      <c r="K38" s="197">
        <v>65000</v>
      </c>
      <c r="L38" s="197">
        <f>M38+N38+O38</f>
        <v>0</v>
      </c>
      <c r="M38" s="197"/>
      <c r="N38" s="197"/>
      <c r="O38" s="197"/>
      <c r="P38" s="197"/>
      <c r="Q38" s="198"/>
    </row>
    <row r="39" spans="1:18" s="77" customFormat="1" ht="18.75">
      <c r="A39" s="99"/>
      <c r="B39" s="100"/>
      <c r="C39" s="144"/>
      <c r="D39" s="144"/>
      <c r="E39" s="100"/>
      <c r="F39" s="144"/>
      <c r="G39" s="100"/>
      <c r="H39" s="100"/>
      <c r="I39" s="100"/>
      <c r="J39" s="121"/>
      <c r="K39" s="134"/>
      <c r="L39" s="121"/>
      <c r="M39" s="121"/>
      <c r="N39" s="121"/>
      <c r="O39" s="121"/>
      <c r="P39" s="134"/>
      <c r="Q39" s="100"/>
    </row>
    <row r="40" spans="1:18">
      <c r="A40" s="60"/>
    </row>
  </sheetData>
  <mergeCells count="19">
    <mergeCell ref="A9:A11"/>
    <mergeCell ref="B9:B11"/>
    <mergeCell ref="E9:E11"/>
    <mergeCell ref="F9:F11"/>
    <mergeCell ref="G9:G11"/>
    <mergeCell ref="A1:Q1"/>
    <mergeCell ref="A2:Q2"/>
    <mergeCell ref="A3:Q3"/>
    <mergeCell ref="A4:Q4"/>
    <mergeCell ref="A5:Q5"/>
    <mergeCell ref="H9:H11"/>
    <mergeCell ref="I9:K9"/>
    <mergeCell ref="L9:O9"/>
    <mergeCell ref="P9:P11"/>
    <mergeCell ref="Q9:Q11"/>
    <mergeCell ref="I10:I11"/>
    <mergeCell ref="J10:K11"/>
    <mergeCell ref="L10:L11"/>
    <mergeCell ref="M10:O10"/>
  </mergeCells>
  <printOptions horizontalCentered="1"/>
  <pageMargins left="0.39370078740157483" right="0.39370078740157483" top="0.59055118110236227" bottom="0.47244094488188981" header="0.31496062992125984" footer="0.31496062992125984"/>
  <pageSetup paperSize="9" scale="68" fitToHeight="0" orientation="landscape" horizontalDpi="4294967295" verticalDpi="4294967295" r:id="rId1"/>
  <headerFooter>
    <oddHeader>&amp;RPL2: DMDA21-25 (ĐỢT 5)</oddHeader>
    <oddFooter>&amp;C&amp;P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sheetPr>
  <dimension ref="A1:Q27"/>
  <sheetViews>
    <sheetView topLeftCell="A5" zoomScale="40" zoomScaleNormal="40" workbookViewId="0">
      <pane xSplit="4" ySplit="6" topLeftCell="F11" activePane="bottomRight" state="frozen"/>
      <selection activeCell="A5" sqref="A5"/>
      <selection pane="topRight" activeCell="E5" sqref="E5"/>
      <selection pane="bottomLeft" activeCell="A11" sqref="A11"/>
      <selection pane="bottomRight" activeCell="B22" sqref="B22"/>
    </sheetView>
  </sheetViews>
  <sheetFormatPr defaultRowHeight="15"/>
  <cols>
    <col min="1" max="1" width="4.5" style="17" bestFit="1" customWidth="1"/>
    <col min="2" max="2" width="64" style="16" customWidth="1"/>
    <col min="3" max="3" width="53.625" style="16" hidden="1" customWidth="1"/>
    <col min="4" max="4" width="44.875" style="16" hidden="1" customWidth="1"/>
    <col min="5" max="5" width="10.25" style="16" customWidth="1"/>
    <col min="6" max="6" width="20.125" style="16" customWidth="1"/>
    <col min="7" max="7" width="14.375" style="16" customWidth="1"/>
    <col min="8" max="10" width="16.25" style="16" customWidth="1"/>
    <col min="11" max="11" width="14" style="16" customWidth="1"/>
    <col min="12" max="13" width="17.5" style="16" customWidth="1"/>
    <col min="14" max="14" width="20.875" style="16" customWidth="1"/>
    <col min="15" max="15" width="12.5" style="16" customWidth="1"/>
    <col min="16" max="16" width="36" style="16" bestFit="1" customWidth="1"/>
    <col min="17" max="17" width="8.75" style="16" customWidth="1"/>
    <col min="18" max="18" width="11.875" style="16" customWidth="1"/>
    <col min="19" max="19" width="8.75" style="16" customWidth="1"/>
    <col min="20" max="20" width="9.25" style="16" customWidth="1"/>
    <col min="21" max="21" width="8.75" style="16" customWidth="1"/>
    <col min="22" max="22" width="7.625" style="16" customWidth="1"/>
    <col min="23" max="23" width="9" style="16" customWidth="1"/>
    <col min="24" max="24" width="9.75" style="16" bestFit="1" customWidth="1"/>
    <col min="25" max="25" width="25.875" style="16" bestFit="1" customWidth="1"/>
    <col min="26" max="26" width="36" style="16" bestFit="1" customWidth="1"/>
    <col min="27" max="27" width="8.75" style="16" customWidth="1"/>
    <col min="28" max="28" width="11.875" style="16" customWidth="1"/>
    <col min="29" max="29" width="8.75" style="16" customWidth="1"/>
    <col min="30" max="30" width="9.25" style="16" customWidth="1"/>
    <col min="31" max="31" width="8.75" style="16" customWidth="1"/>
    <col min="32" max="32" width="7.625" style="16" customWidth="1"/>
    <col min="33" max="33" width="9" style="16" customWidth="1"/>
    <col min="34" max="34" width="9.75" style="16" customWidth="1"/>
    <col min="35" max="35" width="19" style="16" customWidth="1"/>
    <col min="36" max="36" width="25.875" style="16" customWidth="1"/>
    <col min="37" max="37" width="36" style="16" bestFit="1" customWidth="1"/>
    <col min="38" max="38" width="9.625" style="16" customWidth="1"/>
    <col min="39" max="39" width="7.625" style="16" customWidth="1"/>
    <col min="40" max="40" width="7.125" style="16" customWidth="1"/>
    <col min="41" max="41" width="16" style="16" customWidth="1"/>
    <col min="42" max="42" width="13.5" style="16" customWidth="1"/>
    <col min="43" max="43" width="17.875" style="16" customWidth="1"/>
    <col min="44" max="44" width="16.75" style="16" bestFit="1" customWidth="1"/>
    <col min="45" max="45" width="12.875" style="16" customWidth="1"/>
    <col min="46" max="46" width="7.125" style="16" customWidth="1"/>
    <col min="47" max="47" width="21" style="16" customWidth="1"/>
    <col min="48" max="48" width="12.875" style="16" customWidth="1"/>
    <col min="49" max="49" width="17.125" style="16" customWidth="1"/>
    <col min="50" max="50" width="15.875" style="16" customWidth="1"/>
    <col min="51" max="51" width="7.125" style="16" customWidth="1"/>
    <col min="52" max="52" width="20.375" style="16" bestFit="1" customWidth="1"/>
    <col min="53" max="53" width="9.625" style="16" customWidth="1"/>
    <col min="54" max="55" width="8.25" style="16" customWidth="1"/>
    <col min="56" max="56" width="13.75" style="16" customWidth="1"/>
    <col min="57" max="57" width="27.625" style="16" bestFit="1" customWidth="1"/>
    <col min="58" max="58" width="32" style="16" customWidth="1"/>
    <col min="59" max="59" width="17.875" style="16" bestFit="1" customWidth="1"/>
    <col min="60" max="60" width="10.75" style="16" customWidth="1"/>
    <col min="61" max="61" width="7.125" style="16" customWidth="1"/>
    <col min="62" max="62" width="22.125" style="16" customWidth="1"/>
    <col min="63" max="63" width="25.125" style="16" customWidth="1"/>
    <col min="64" max="64" width="7" style="16" customWidth="1"/>
    <col min="65" max="65" width="29.625" style="16" customWidth="1"/>
    <col min="66" max="66" width="22.375" style="16" customWidth="1"/>
    <col min="67" max="67" width="8.25" style="16" customWidth="1"/>
    <col min="68" max="68" width="10.125" style="16" customWidth="1"/>
    <col min="69" max="69" width="8.25" style="16" customWidth="1"/>
    <col min="70" max="70" width="26.75" style="16" bestFit="1" customWidth="1"/>
    <col min="71" max="71" width="22.875" style="16" bestFit="1" customWidth="1"/>
    <col min="72" max="74" width="8.25" style="16" customWidth="1"/>
    <col min="75" max="75" width="27.125" style="16" bestFit="1" customWidth="1"/>
    <col min="76" max="76" width="19.875" style="16" bestFit="1" customWidth="1"/>
    <col min="77" max="79" width="8.25" style="16" customWidth="1"/>
    <col min="80" max="80" width="24.25" style="16" bestFit="1" customWidth="1"/>
    <col min="81" max="81" width="16.75" style="16" bestFit="1" customWidth="1"/>
    <col min="82" max="82" width="21" style="16" bestFit="1" customWidth="1"/>
    <col min="83" max="259" width="8.625" style="16"/>
    <col min="260" max="260" width="4.5" style="16" bestFit="1" customWidth="1"/>
    <col min="261" max="261" width="55.625" style="16" customWidth="1"/>
    <col min="262" max="262" width="10.375" style="16" customWidth="1"/>
    <col min="263" max="269" width="11" style="16" customWidth="1"/>
    <col min="270" max="270" width="8.25" style="16" customWidth="1"/>
    <col min="271" max="271" width="11" style="16" customWidth="1"/>
    <col min="272" max="272" width="36" style="16" bestFit="1" customWidth="1"/>
    <col min="273" max="273" width="8.75" style="16" customWidth="1"/>
    <col min="274" max="274" width="11.875" style="16" customWidth="1"/>
    <col min="275" max="275" width="8.75" style="16" customWidth="1"/>
    <col min="276" max="276" width="9.25" style="16" customWidth="1"/>
    <col min="277" max="277" width="8.75" style="16" customWidth="1"/>
    <col min="278" max="278" width="7.625" style="16" customWidth="1"/>
    <col min="279" max="279" width="9" style="16" customWidth="1"/>
    <col min="280" max="280" width="9.75" style="16" bestFit="1" customWidth="1"/>
    <col min="281" max="281" width="25.875" style="16" bestFit="1" customWidth="1"/>
    <col min="282" max="282" width="36" style="16" bestFit="1" customWidth="1"/>
    <col min="283" max="283" width="8.75" style="16" customWidth="1"/>
    <col min="284" max="284" width="11.875" style="16" customWidth="1"/>
    <col min="285" max="285" width="8.75" style="16" customWidth="1"/>
    <col min="286" max="286" width="9.25" style="16" customWidth="1"/>
    <col min="287" max="287" width="8.75" style="16" customWidth="1"/>
    <col min="288" max="288" width="7.625" style="16" customWidth="1"/>
    <col min="289" max="289" width="9" style="16" customWidth="1"/>
    <col min="290" max="290" width="9.75" style="16" customWidth="1"/>
    <col min="291" max="291" width="19" style="16" customWidth="1"/>
    <col min="292" max="292" width="25.875" style="16" customWidth="1"/>
    <col min="293" max="293" width="36" style="16" bestFit="1" customWidth="1"/>
    <col min="294" max="294" width="9.625" style="16" customWidth="1"/>
    <col min="295" max="295" width="7.625" style="16" customWidth="1"/>
    <col min="296" max="296" width="7.125" style="16" customWidth="1"/>
    <col min="297" max="297" width="16" style="16" customWidth="1"/>
    <col min="298" max="298" width="13.5" style="16" customWidth="1"/>
    <col min="299" max="299" width="17.875" style="16" customWidth="1"/>
    <col min="300" max="300" width="16.75" style="16" bestFit="1" customWidth="1"/>
    <col min="301" max="301" width="12.875" style="16" customWidth="1"/>
    <col min="302" max="302" width="7.125" style="16" customWidth="1"/>
    <col min="303" max="303" width="21" style="16" customWidth="1"/>
    <col min="304" max="304" width="12.875" style="16" customWidth="1"/>
    <col min="305" max="305" width="17.125" style="16" customWidth="1"/>
    <col min="306" max="306" width="15.875" style="16" customWidth="1"/>
    <col min="307" max="307" width="7.125" style="16" customWidth="1"/>
    <col min="308" max="308" width="20.375" style="16" bestFit="1" customWidth="1"/>
    <col min="309" max="309" width="9.625" style="16" customWidth="1"/>
    <col min="310" max="311" width="8.25" style="16" customWidth="1"/>
    <col min="312" max="312" width="13.75" style="16" customWidth="1"/>
    <col min="313" max="313" width="27.625" style="16" bestFit="1" customWidth="1"/>
    <col min="314" max="314" width="32" style="16" customWidth="1"/>
    <col min="315" max="315" width="17.875" style="16" bestFit="1" customWidth="1"/>
    <col min="316" max="316" width="10.75" style="16" customWidth="1"/>
    <col min="317" max="317" width="7.125" style="16" customWidth="1"/>
    <col min="318" max="318" width="22.125" style="16" customWidth="1"/>
    <col min="319" max="319" width="25.125" style="16" customWidth="1"/>
    <col min="320" max="320" width="7" style="16" customWidth="1"/>
    <col min="321" max="321" width="29.625" style="16" customWidth="1"/>
    <col min="322" max="322" width="22.375" style="16" customWidth="1"/>
    <col min="323" max="323" width="8.25" style="16" customWidth="1"/>
    <col min="324" max="324" width="10.125" style="16" customWidth="1"/>
    <col min="325" max="325" width="8.25" style="16" customWidth="1"/>
    <col min="326" max="326" width="26.75" style="16" bestFit="1" customWidth="1"/>
    <col min="327" max="327" width="22.875" style="16" bestFit="1" customWidth="1"/>
    <col min="328" max="330" width="8.25" style="16" customWidth="1"/>
    <col min="331" max="331" width="27.125" style="16" bestFit="1" customWidth="1"/>
    <col min="332" max="332" width="19.875" style="16" bestFit="1" customWidth="1"/>
    <col min="333" max="335" width="8.25" style="16" customWidth="1"/>
    <col min="336" max="336" width="24.25" style="16" bestFit="1" customWidth="1"/>
    <col min="337" max="337" width="16.75" style="16" bestFit="1" customWidth="1"/>
    <col min="338" max="338" width="21" style="16" bestFit="1" customWidth="1"/>
    <col min="339" max="515" width="8.625" style="16"/>
    <col min="516" max="516" width="4.5" style="16" bestFit="1" customWidth="1"/>
    <col min="517" max="517" width="55.625" style="16" customWidth="1"/>
    <col min="518" max="518" width="10.375" style="16" customWidth="1"/>
    <col min="519" max="525" width="11" style="16" customWidth="1"/>
    <col min="526" max="526" width="8.25" style="16" customWidth="1"/>
    <col min="527" max="527" width="11" style="16" customWidth="1"/>
    <col min="528" max="528" width="36" style="16" bestFit="1" customWidth="1"/>
    <col min="529" max="529" width="8.75" style="16" customWidth="1"/>
    <col min="530" max="530" width="11.875" style="16" customWidth="1"/>
    <col min="531" max="531" width="8.75" style="16" customWidth="1"/>
    <col min="532" max="532" width="9.25" style="16" customWidth="1"/>
    <col min="533" max="533" width="8.75" style="16" customWidth="1"/>
    <col min="534" max="534" width="7.625" style="16" customWidth="1"/>
    <col min="535" max="535" width="9" style="16" customWidth="1"/>
    <col min="536" max="536" width="9.75" style="16" bestFit="1" customWidth="1"/>
    <col min="537" max="537" width="25.875" style="16" bestFit="1" customWidth="1"/>
    <col min="538" max="538" width="36" style="16" bestFit="1" customWidth="1"/>
    <col min="539" max="539" width="8.75" style="16" customWidth="1"/>
    <col min="540" max="540" width="11.875" style="16" customWidth="1"/>
    <col min="541" max="541" width="8.75" style="16" customWidth="1"/>
    <col min="542" max="542" width="9.25" style="16" customWidth="1"/>
    <col min="543" max="543" width="8.75" style="16" customWidth="1"/>
    <col min="544" max="544" width="7.625" style="16" customWidth="1"/>
    <col min="545" max="545" width="9" style="16" customWidth="1"/>
    <col min="546" max="546" width="9.75" style="16" customWidth="1"/>
    <col min="547" max="547" width="19" style="16" customWidth="1"/>
    <col min="548" max="548" width="25.875" style="16" customWidth="1"/>
    <col min="549" max="549" width="36" style="16" bestFit="1" customWidth="1"/>
    <col min="550" max="550" width="9.625" style="16" customWidth="1"/>
    <col min="551" max="551" width="7.625" style="16" customWidth="1"/>
    <col min="552" max="552" width="7.125" style="16" customWidth="1"/>
    <col min="553" max="553" width="16" style="16" customWidth="1"/>
    <col min="554" max="554" width="13.5" style="16" customWidth="1"/>
    <col min="555" max="555" width="17.875" style="16" customWidth="1"/>
    <col min="556" max="556" width="16.75" style="16" bestFit="1" customWidth="1"/>
    <col min="557" max="557" width="12.875" style="16" customWidth="1"/>
    <col min="558" max="558" width="7.125" style="16" customWidth="1"/>
    <col min="559" max="559" width="21" style="16" customWidth="1"/>
    <col min="560" max="560" width="12.875" style="16" customWidth="1"/>
    <col min="561" max="561" width="17.125" style="16" customWidth="1"/>
    <col min="562" max="562" width="15.875" style="16" customWidth="1"/>
    <col min="563" max="563" width="7.125" style="16" customWidth="1"/>
    <col min="564" max="564" width="20.375" style="16" bestFit="1" customWidth="1"/>
    <col min="565" max="565" width="9.625" style="16" customWidth="1"/>
    <col min="566" max="567" width="8.25" style="16" customWidth="1"/>
    <col min="568" max="568" width="13.75" style="16" customWidth="1"/>
    <col min="569" max="569" width="27.625" style="16" bestFit="1" customWidth="1"/>
    <col min="570" max="570" width="32" style="16" customWidth="1"/>
    <col min="571" max="571" width="17.875" style="16" bestFit="1" customWidth="1"/>
    <col min="572" max="572" width="10.75" style="16" customWidth="1"/>
    <col min="573" max="573" width="7.125" style="16" customWidth="1"/>
    <col min="574" max="574" width="22.125" style="16" customWidth="1"/>
    <col min="575" max="575" width="25.125" style="16" customWidth="1"/>
    <col min="576" max="576" width="7" style="16" customWidth="1"/>
    <col min="577" max="577" width="29.625" style="16" customWidth="1"/>
    <col min="578" max="578" width="22.375" style="16" customWidth="1"/>
    <col min="579" max="579" width="8.25" style="16" customWidth="1"/>
    <col min="580" max="580" width="10.125" style="16" customWidth="1"/>
    <col min="581" max="581" width="8.25" style="16" customWidth="1"/>
    <col min="582" max="582" width="26.75" style="16" bestFit="1" customWidth="1"/>
    <col min="583" max="583" width="22.875" style="16" bestFit="1" customWidth="1"/>
    <col min="584" max="586" width="8.25" style="16" customWidth="1"/>
    <col min="587" max="587" width="27.125" style="16" bestFit="1" customWidth="1"/>
    <col min="588" max="588" width="19.875" style="16" bestFit="1" customWidth="1"/>
    <col min="589" max="591" width="8.25" style="16" customWidth="1"/>
    <col min="592" max="592" width="24.25" style="16" bestFit="1" customWidth="1"/>
    <col min="593" max="593" width="16.75" style="16" bestFit="1" customWidth="1"/>
    <col min="594" max="594" width="21" style="16" bestFit="1" customWidth="1"/>
    <col min="595" max="771" width="8.625" style="16"/>
    <col min="772" max="772" width="4.5" style="16" bestFit="1" customWidth="1"/>
    <col min="773" max="773" width="55.625" style="16" customWidth="1"/>
    <col min="774" max="774" width="10.375" style="16" customWidth="1"/>
    <col min="775" max="781" width="11" style="16" customWidth="1"/>
    <col min="782" max="782" width="8.25" style="16" customWidth="1"/>
    <col min="783" max="783" width="11" style="16" customWidth="1"/>
    <col min="784" max="784" width="36" style="16" bestFit="1" customWidth="1"/>
    <col min="785" max="785" width="8.75" style="16" customWidth="1"/>
    <col min="786" max="786" width="11.875" style="16" customWidth="1"/>
    <col min="787" max="787" width="8.75" style="16" customWidth="1"/>
    <col min="788" max="788" width="9.25" style="16" customWidth="1"/>
    <col min="789" max="789" width="8.75" style="16" customWidth="1"/>
    <col min="790" max="790" width="7.625" style="16" customWidth="1"/>
    <col min="791" max="791" width="9" style="16" customWidth="1"/>
    <col min="792" max="792" width="9.75" style="16" bestFit="1" customWidth="1"/>
    <col min="793" max="793" width="25.875" style="16" bestFit="1" customWidth="1"/>
    <col min="794" max="794" width="36" style="16" bestFit="1" customWidth="1"/>
    <col min="795" max="795" width="8.75" style="16" customWidth="1"/>
    <col min="796" max="796" width="11.875" style="16" customWidth="1"/>
    <col min="797" max="797" width="8.75" style="16" customWidth="1"/>
    <col min="798" max="798" width="9.25" style="16" customWidth="1"/>
    <col min="799" max="799" width="8.75" style="16" customWidth="1"/>
    <col min="800" max="800" width="7.625" style="16" customWidth="1"/>
    <col min="801" max="801" width="9" style="16" customWidth="1"/>
    <col min="802" max="802" width="9.75" style="16" customWidth="1"/>
    <col min="803" max="803" width="19" style="16" customWidth="1"/>
    <col min="804" max="804" width="25.875" style="16" customWidth="1"/>
    <col min="805" max="805" width="36" style="16" bestFit="1" customWidth="1"/>
    <col min="806" max="806" width="9.625" style="16" customWidth="1"/>
    <col min="807" max="807" width="7.625" style="16" customWidth="1"/>
    <col min="808" max="808" width="7.125" style="16" customWidth="1"/>
    <col min="809" max="809" width="16" style="16" customWidth="1"/>
    <col min="810" max="810" width="13.5" style="16" customWidth="1"/>
    <col min="811" max="811" width="17.875" style="16" customWidth="1"/>
    <col min="812" max="812" width="16.75" style="16" bestFit="1" customWidth="1"/>
    <col min="813" max="813" width="12.875" style="16" customWidth="1"/>
    <col min="814" max="814" width="7.125" style="16" customWidth="1"/>
    <col min="815" max="815" width="21" style="16" customWidth="1"/>
    <col min="816" max="816" width="12.875" style="16" customWidth="1"/>
    <col min="817" max="817" width="17.125" style="16" customWidth="1"/>
    <col min="818" max="818" width="15.875" style="16" customWidth="1"/>
    <col min="819" max="819" width="7.125" style="16" customWidth="1"/>
    <col min="820" max="820" width="20.375" style="16" bestFit="1" customWidth="1"/>
    <col min="821" max="821" width="9.625" style="16" customWidth="1"/>
    <col min="822" max="823" width="8.25" style="16" customWidth="1"/>
    <col min="824" max="824" width="13.75" style="16" customWidth="1"/>
    <col min="825" max="825" width="27.625" style="16" bestFit="1" customWidth="1"/>
    <col min="826" max="826" width="32" style="16" customWidth="1"/>
    <col min="827" max="827" width="17.875" style="16" bestFit="1" customWidth="1"/>
    <col min="828" max="828" width="10.75" style="16" customWidth="1"/>
    <col min="829" max="829" width="7.125" style="16" customWidth="1"/>
    <col min="830" max="830" width="22.125" style="16" customWidth="1"/>
    <col min="831" max="831" width="25.125" style="16" customWidth="1"/>
    <col min="832" max="832" width="7" style="16" customWidth="1"/>
    <col min="833" max="833" width="29.625" style="16" customWidth="1"/>
    <col min="834" max="834" width="22.375" style="16" customWidth="1"/>
    <col min="835" max="835" width="8.25" style="16" customWidth="1"/>
    <col min="836" max="836" width="10.125" style="16" customWidth="1"/>
    <col min="837" max="837" width="8.25" style="16" customWidth="1"/>
    <col min="838" max="838" width="26.75" style="16" bestFit="1" customWidth="1"/>
    <col min="839" max="839" width="22.875" style="16" bestFit="1" customWidth="1"/>
    <col min="840" max="842" width="8.25" style="16" customWidth="1"/>
    <col min="843" max="843" width="27.125" style="16" bestFit="1" customWidth="1"/>
    <col min="844" max="844" width="19.875" style="16" bestFit="1" customWidth="1"/>
    <col min="845" max="847" width="8.25" style="16" customWidth="1"/>
    <col min="848" max="848" width="24.25" style="16" bestFit="1" customWidth="1"/>
    <col min="849" max="849" width="16.75" style="16" bestFit="1" customWidth="1"/>
    <col min="850" max="850" width="21" style="16" bestFit="1" customWidth="1"/>
    <col min="851" max="1027" width="8.625" style="16"/>
    <col min="1028" max="1028" width="4.5" style="16" bestFit="1" customWidth="1"/>
    <col min="1029" max="1029" width="55.625" style="16" customWidth="1"/>
    <col min="1030" max="1030" width="10.375" style="16" customWidth="1"/>
    <col min="1031" max="1037" width="11" style="16" customWidth="1"/>
    <col min="1038" max="1038" width="8.25" style="16" customWidth="1"/>
    <col min="1039" max="1039" width="11" style="16" customWidth="1"/>
    <col min="1040" max="1040" width="36" style="16" bestFit="1" customWidth="1"/>
    <col min="1041" max="1041" width="8.75" style="16" customWidth="1"/>
    <col min="1042" max="1042" width="11.875" style="16" customWidth="1"/>
    <col min="1043" max="1043" width="8.75" style="16" customWidth="1"/>
    <col min="1044" max="1044" width="9.25" style="16" customWidth="1"/>
    <col min="1045" max="1045" width="8.75" style="16" customWidth="1"/>
    <col min="1046" max="1046" width="7.625" style="16" customWidth="1"/>
    <col min="1047" max="1047" width="9" style="16" customWidth="1"/>
    <col min="1048" max="1048" width="9.75" style="16" bestFit="1" customWidth="1"/>
    <col min="1049" max="1049" width="25.875" style="16" bestFit="1" customWidth="1"/>
    <col min="1050" max="1050" width="36" style="16" bestFit="1" customWidth="1"/>
    <col min="1051" max="1051" width="8.75" style="16" customWidth="1"/>
    <col min="1052" max="1052" width="11.875" style="16" customWidth="1"/>
    <col min="1053" max="1053" width="8.75" style="16" customWidth="1"/>
    <col min="1054" max="1054" width="9.25" style="16" customWidth="1"/>
    <col min="1055" max="1055" width="8.75" style="16" customWidth="1"/>
    <col min="1056" max="1056" width="7.625" style="16" customWidth="1"/>
    <col min="1057" max="1057" width="9" style="16" customWidth="1"/>
    <col min="1058" max="1058" width="9.75" style="16" customWidth="1"/>
    <col min="1059" max="1059" width="19" style="16" customWidth="1"/>
    <col min="1060" max="1060" width="25.875" style="16" customWidth="1"/>
    <col min="1061" max="1061" width="36" style="16" bestFit="1" customWidth="1"/>
    <col min="1062" max="1062" width="9.625" style="16" customWidth="1"/>
    <col min="1063" max="1063" width="7.625" style="16" customWidth="1"/>
    <col min="1064" max="1064" width="7.125" style="16" customWidth="1"/>
    <col min="1065" max="1065" width="16" style="16" customWidth="1"/>
    <col min="1066" max="1066" width="13.5" style="16" customWidth="1"/>
    <col min="1067" max="1067" width="17.875" style="16" customWidth="1"/>
    <col min="1068" max="1068" width="16.75" style="16" bestFit="1" customWidth="1"/>
    <col min="1069" max="1069" width="12.875" style="16" customWidth="1"/>
    <col min="1070" max="1070" width="7.125" style="16" customWidth="1"/>
    <col min="1071" max="1071" width="21" style="16" customWidth="1"/>
    <col min="1072" max="1072" width="12.875" style="16" customWidth="1"/>
    <col min="1073" max="1073" width="17.125" style="16" customWidth="1"/>
    <col min="1074" max="1074" width="15.875" style="16" customWidth="1"/>
    <col min="1075" max="1075" width="7.125" style="16" customWidth="1"/>
    <col min="1076" max="1076" width="20.375" style="16" bestFit="1" customWidth="1"/>
    <col min="1077" max="1077" width="9.625" style="16" customWidth="1"/>
    <col min="1078" max="1079" width="8.25" style="16" customWidth="1"/>
    <col min="1080" max="1080" width="13.75" style="16" customWidth="1"/>
    <col min="1081" max="1081" width="27.625" style="16" bestFit="1" customWidth="1"/>
    <col min="1082" max="1082" width="32" style="16" customWidth="1"/>
    <col min="1083" max="1083" width="17.875" style="16" bestFit="1" customWidth="1"/>
    <col min="1084" max="1084" width="10.75" style="16" customWidth="1"/>
    <col min="1085" max="1085" width="7.125" style="16" customWidth="1"/>
    <col min="1086" max="1086" width="22.125" style="16" customWidth="1"/>
    <col min="1087" max="1087" width="25.125" style="16" customWidth="1"/>
    <col min="1088" max="1088" width="7" style="16" customWidth="1"/>
    <col min="1089" max="1089" width="29.625" style="16" customWidth="1"/>
    <col min="1090" max="1090" width="22.375" style="16" customWidth="1"/>
    <col min="1091" max="1091" width="8.25" style="16" customWidth="1"/>
    <col min="1092" max="1092" width="10.125" style="16" customWidth="1"/>
    <col min="1093" max="1093" width="8.25" style="16" customWidth="1"/>
    <col min="1094" max="1094" width="26.75" style="16" bestFit="1" customWidth="1"/>
    <col min="1095" max="1095" width="22.875" style="16" bestFit="1" customWidth="1"/>
    <col min="1096" max="1098" width="8.25" style="16" customWidth="1"/>
    <col min="1099" max="1099" width="27.125" style="16" bestFit="1" customWidth="1"/>
    <col min="1100" max="1100" width="19.875" style="16" bestFit="1" customWidth="1"/>
    <col min="1101" max="1103" width="8.25" style="16" customWidth="1"/>
    <col min="1104" max="1104" width="24.25" style="16" bestFit="1" customWidth="1"/>
    <col min="1105" max="1105" width="16.75" style="16" bestFit="1" customWidth="1"/>
    <col min="1106" max="1106" width="21" style="16" bestFit="1" customWidth="1"/>
    <col min="1107" max="1283" width="8.625" style="16"/>
    <col min="1284" max="1284" width="4.5" style="16" bestFit="1" customWidth="1"/>
    <col min="1285" max="1285" width="55.625" style="16" customWidth="1"/>
    <col min="1286" max="1286" width="10.375" style="16" customWidth="1"/>
    <col min="1287" max="1293" width="11" style="16" customWidth="1"/>
    <col min="1294" max="1294" width="8.25" style="16" customWidth="1"/>
    <col min="1295" max="1295" width="11" style="16" customWidth="1"/>
    <col min="1296" max="1296" width="36" style="16" bestFit="1" customWidth="1"/>
    <col min="1297" max="1297" width="8.75" style="16" customWidth="1"/>
    <col min="1298" max="1298" width="11.875" style="16" customWidth="1"/>
    <col min="1299" max="1299" width="8.75" style="16" customWidth="1"/>
    <col min="1300" max="1300" width="9.25" style="16" customWidth="1"/>
    <col min="1301" max="1301" width="8.75" style="16" customWidth="1"/>
    <col min="1302" max="1302" width="7.625" style="16" customWidth="1"/>
    <col min="1303" max="1303" width="9" style="16" customWidth="1"/>
    <col min="1304" max="1304" width="9.75" style="16" bestFit="1" customWidth="1"/>
    <col min="1305" max="1305" width="25.875" style="16" bestFit="1" customWidth="1"/>
    <col min="1306" max="1306" width="36" style="16" bestFit="1" customWidth="1"/>
    <col min="1307" max="1307" width="8.75" style="16" customWidth="1"/>
    <col min="1308" max="1308" width="11.875" style="16" customWidth="1"/>
    <col min="1309" max="1309" width="8.75" style="16" customWidth="1"/>
    <col min="1310" max="1310" width="9.25" style="16" customWidth="1"/>
    <col min="1311" max="1311" width="8.75" style="16" customWidth="1"/>
    <col min="1312" max="1312" width="7.625" style="16" customWidth="1"/>
    <col min="1313" max="1313" width="9" style="16" customWidth="1"/>
    <col min="1314" max="1314" width="9.75" style="16" customWidth="1"/>
    <col min="1315" max="1315" width="19" style="16" customWidth="1"/>
    <col min="1316" max="1316" width="25.875" style="16" customWidth="1"/>
    <col min="1317" max="1317" width="36" style="16" bestFit="1" customWidth="1"/>
    <col min="1318" max="1318" width="9.625" style="16" customWidth="1"/>
    <col min="1319" max="1319" width="7.625" style="16" customWidth="1"/>
    <col min="1320" max="1320" width="7.125" style="16" customWidth="1"/>
    <col min="1321" max="1321" width="16" style="16" customWidth="1"/>
    <col min="1322" max="1322" width="13.5" style="16" customWidth="1"/>
    <col min="1323" max="1323" width="17.875" style="16" customWidth="1"/>
    <col min="1324" max="1324" width="16.75" style="16" bestFit="1" customWidth="1"/>
    <col min="1325" max="1325" width="12.875" style="16" customWidth="1"/>
    <col min="1326" max="1326" width="7.125" style="16" customWidth="1"/>
    <col min="1327" max="1327" width="21" style="16" customWidth="1"/>
    <col min="1328" max="1328" width="12.875" style="16" customWidth="1"/>
    <col min="1329" max="1329" width="17.125" style="16" customWidth="1"/>
    <col min="1330" max="1330" width="15.875" style="16" customWidth="1"/>
    <col min="1331" max="1331" width="7.125" style="16" customWidth="1"/>
    <col min="1332" max="1332" width="20.375" style="16" bestFit="1" customWidth="1"/>
    <col min="1333" max="1333" width="9.625" style="16" customWidth="1"/>
    <col min="1334" max="1335" width="8.25" style="16" customWidth="1"/>
    <col min="1336" max="1336" width="13.75" style="16" customWidth="1"/>
    <col min="1337" max="1337" width="27.625" style="16" bestFit="1" customWidth="1"/>
    <col min="1338" max="1338" width="32" style="16" customWidth="1"/>
    <col min="1339" max="1339" width="17.875" style="16" bestFit="1" customWidth="1"/>
    <col min="1340" max="1340" width="10.75" style="16" customWidth="1"/>
    <col min="1341" max="1341" width="7.125" style="16" customWidth="1"/>
    <col min="1342" max="1342" width="22.125" style="16" customWidth="1"/>
    <col min="1343" max="1343" width="25.125" style="16" customWidth="1"/>
    <col min="1344" max="1344" width="7" style="16" customWidth="1"/>
    <col min="1345" max="1345" width="29.625" style="16" customWidth="1"/>
    <col min="1346" max="1346" width="22.375" style="16" customWidth="1"/>
    <col min="1347" max="1347" width="8.25" style="16" customWidth="1"/>
    <col min="1348" max="1348" width="10.125" style="16" customWidth="1"/>
    <col min="1349" max="1349" width="8.25" style="16" customWidth="1"/>
    <col min="1350" max="1350" width="26.75" style="16" bestFit="1" customWidth="1"/>
    <col min="1351" max="1351" width="22.875" style="16" bestFit="1" customWidth="1"/>
    <col min="1352" max="1354" width="8.25" style="16" customWidth="1"/>
    <col min="1355" max="1355" width="27.125" style="16" bestFit="1" customWidth="1"/>
    <col min="1356" max="1356" width="19.875" style="16" bestFit="1" customWidth="1"/>
    <col min="1357" max="1359" width="8.25" style="16" customWidth="1"/>
    <col min="1360" max="1360" width="24.25" style="16" bestFit="1" customWidth="1"/>
    <col min="1361" max="1361" width="16.75" style="16" bestFit="1" customWidth="1"/>
    <col min="1362" max="1362" width="21" style="16" bestFit="1" customWidth="1"/>
    <col min="1363" max="1539" width="8.625" style="16"/>
    <col min="1540" max="1540" width="4.5" style="16" bestFit="1" customWidth="1"/>
    <col min="1541" max="1541" width="55.625" style="16" customWidth="1"/>
    <col min="1542" max="1542" width="10.375" style="16" customWidth="1"/>
    <col min="1543" max="1549" width="11" style="16" customWidth="1"/>
    <col min="1550" max="1550" width="8.25" style="16" customWidth="1"/>
    <col min="1551" max="1551" width="11" style="16" customWidth="1"/>
    <col min="1552" max="1552" width="36" style="16" bestFit="1" customWidth="1"/>
    <col min="1553" max="1553" width="8.75" style="16" customWidth="1"/>
    <col min="1554" max="1554" width="11.875" style="16" customWidth="1"/>
    <col min="1555" max="1555" width="8.75" style="16" customWidth="1"/>
    <col min="1556" max="1556" width="9.25" style="16" customWidth="1"/>
    <col min="1557" max="1557" width="8.75" style="16" customWidth="1"/>
    <col min="1558" max="1558" width="7.625" style="16" customWidth="1"/>
    <col min="1559" max="1559" width="9" style="16" customWidth="1"/>
    <col min="1560" max="1560" width="9.75" style="16" bestFit="1" customWidth="1"/>
    <col min="1561" max="1561" width="25.875" style="16" bestFit="1" customWidth="1"/>
    <col min="1562" max="1562" width="36" style="16" bestFit="1" customWidth="1"/>
    <col min="1563" max="1563" width="8.75" style="16" customWidth="1"/>
    <col min="1564" max="1564" width="11.875" style="16" customWidth="1"/>
    <col min="1565" max="1565" width="8.75" style="16" customWidth="1"/>
    <col min="1566" max="1566" width="9.25" style="16" customWidth="1"/>
    <col min="1567" max="1567" width="8.75" style="16" customWidth="1"/>
    <col min="1568" max="1568" width="7.625" style="16" customWidth="1"/>
    <col min="1569" max="1569" width="9" style="16" customWidth="1"/>
    <col min="1570" max="1570" width="9.75" style="16" customWidth="1"/>
    <col min="1571" max="1571" width="19" style="16" customWidth="1"/>
    <col min="1572" max="1572" width="25.875" style="16" customWidth="1"/>
    <col min="1573" max="1573" width="36" style="16" bestFit="1" customWidth="1"/>
    <col min="1574" max="1574" width="9.625" style="16" customWidth="1"/>
    <col min="1575" max="1575" width="7.625" style="16" customWidth="1"/>
    <col min="1576" max="1576" width="7.125" style="16" customWidth="1"/>
    <col min="1577" max="1577" width="16" style="16" customWidth="1"/>
    <col min="1578" max="1578" width="13.5" style="16" customWidth="1"/>
    <col min="1579" max="1579" width="17.875" style="16" customWidth="1"/>
    <col min="1580" max="1580" width="16.75" style="16" bestFit="1" customWidth="1"/>
    <col min="1581" max="1581" width="12.875" style="16" customWidth="1"/>
    <col min="1582" max="1582" width="7.125" style="16" customWidth="1"/>
    <col min="1583" max="1583" width="21" style="16" customWidth="1"/>
    <col min="1584" max="1584" width="12.875" style="16" customWidth="1"/>
    <col min="1585" max="1585" width="17.125" style="16" customWidth="1"/>
    <col min="1586" max="1586" width="15.875" style="16" customWidth="1"/>
    <col min="1587" max="1587" width="7.125" style="16" customWidth="1"/>
    <col min="1588" max="1588" width="20.375" style="16" bestFit="1" customWidth="1"/>
    <col min="1589" max="1589" width="9.625" style="16" customWidth="1"/>
    <col min="1590" max="1591" width="8.25" style="16" customWidth="1"/>
    <col min="1592" max="1592" width="13.75" style="16" customWidth="1"/>
    <col min="1593" max="1593" width="27.625" style="16" bestFit="1" customWidth="1"/>
    <col min="1594" max="1594" width="32" style="16" customWidth="1"/>
    <col min="1595" max="1595" width="17.875" style="16" bestFit="1" customWidth="1"/>
    <col min="1596" max="1596" width="10.75" style="16" customWidth="1"/>
    <col min="1597" max="1597" width="7.125" style="16" customWidth="1"/>
    <col min="1598" max="1598" width="22.125" style="16" customWidth="1"/>
    <col min="1599" max="1599" width="25.125" style="16" customWidth="1"/>
    <col min="1600" max="1600" width="7" style="16" customWidth="1"/>
    <col min="1601" max="1601" width="29.625" style="16" customWidth="1"/>
    <col min="1602" max="1602" width="22.375" style="16" customWidth="1"/>
    <col min="1603" max="1603" width="8.25" style="16" customWidth="1"/>
    <col min="1604" max="1604" width="10.125" style="16" customWidth="1"/>
    <col min="1605" max="1605" width="8.25" style="16" customWidth="1"/>
    <col min="1606" max="1606" width="26.75" style="16" bestFit="1" customWidth="1"/>
    <col min="1607" max="1607" width="22.875" style="16" bestFit="1" customWidth="1"/>
    <col min="1608" max="1610" width="8.25" style="16" customWidth="1"/>
    <col min="1611" max="1611" width="27.125" style="16" bestFit="1" customWidth="1"/>
    <col min="1612" max="1612" width="19.875" style="16" bestFit="1" customWidth="1"/>
    <col min="1613" max="1615" width="8.25" style="16" customWidth="1"/>
    <col min="1616" max="1616" width="24.25" style="16" bestFit="1" customWidth="1"/>
    <col min="1617" max="1617" width="16.75" style="16" bestFit="1" customWidth="1"/>
    <col min="1618" max="1618" width="21" style="16" bestFit="1" customWidth="1"/>
    <col min="1619" max="1795" width="8.625" style="16"/>
    <col min="1796" max="1796" width="4.5" style="16" bestFit="1" customWidth="1"/>
    <col min="1797" max="1797" width="55.625" style="16" customWidth="1"/>
    <col min="1798" max="1798" width="10.375" style="16" customWidth="1"/>
    <col min="1799" max="1805" width="11" style="16" customWidth="1"/>
    <col min="1806" max="1806" width="8.25" style="16" customWidth="1"/>
    <col min="1807" max="1807" width="11" style="16" customWidth="1"/>
    <col min="1808" max="1808" width="36" style="16" bestFit="1" customWidth="1"/>
    <col min="1809" max="1809" width="8.75" style="16" customWidth="1"/>
    <col min="1810" max="1810" width="11.875" style="16" customWidth="1"/>
    <col min="1811" max="1811" width="8.75" style="16" customWidth="1"/>
    <col min="1812" max="1812" width="9.25" style="16" customWidth="1"/>
    <col min="1813" max="1813" width="8.75" style="16" customWidth="1"/>
    <col min="1814" max="1814" width="7.625" style="16" customWidth="1"/>
    <col min="1815" max="1815" width="9" style="16" customWidth="1"/>
    <col min="1816" max="1816" width="9.75" style="16" bestFit="1" customWidth="1"/>
    <col min="1817" max="1817" width="25.875" style="16" bestFit="1" customWidth="1"/>
    <col min="1818" max="1818" width="36" style="16" bestFit="1" customWidth="1"/>
    <col min="1819" max="1819" width="8.75" style="16" customWidth="1"/>
    <col min="1820" max="1820" width="11.875" style="16" customWidth="1"/>
    <col min="1821" max="1821" width="8.75" style="16" customWidth="1"/>
    <col min="1822" max="1822" width="9.25" style="16" customWidth="1"/>
    <col min="1823" max="1823" width="8.75" style="16" customWidth="1"/>
    <col min="1824" max="1824" width="7.625" style="16" customWidth="1"/>
    <col min="1825" max="1825" width="9" style="16" customWidth="1"/>
    <col min="1826" max="1826" width="9.75" style="16" customWidth="1"/>
    <col min="1827" max="1827" width="19" style="16" customWidth="1"/>
    <col min="1828" max="1828" width="25.875" style="16" customWidth="1"/>
    <col min="1829" max="1829" width="36" style="16" bestFit="1" customWidth="1"/>
    <col min="1830" max="1830" width="9.625" style="16" customWidth="1"/>
    <col min="1831" max="1831" width="7.625" style="16" customWidth="1"/>
    <col min="1832" max="1832" width="7.125" style="16" customWidth="1"/>
    <col min="1833" max="1833" width="16" style="16" customWidth="1"/>
    <col min="1834" max="1834" width="13.5" style="16" customWidth="1"/>
    <col min="1835" max="1835" width="17.875" style="16" customWidth="1"/>
    <col min="1836" max="1836" width="16.75" style="16" bestFit="1" customWidth="1"/>
    <col min="1837" max="1837" width="12.875" style="16" customWidth="1"/>
    <col min="1838" max="1838" width="7.125" style="16" customWidth="1"/>
    <col min="1839" max="1839" width="21" style="16" customWidth="1"/>
    <col min="1840" max="1840" width="12.875" style="16" customWidth="1"/>
    <col min="1841" max="1841" width="17.125" style="16" customWidth="1"/>
    <col min="1842" max="1842" width="15.875" style="16" customWidth="1"/>
    <col min="1843" max="1843" width="7.125" style="16" customWidth="1"/>
    <col min="1844" max="1844" width="20.375" style="16" bestFit="1" customWidth="1"/>
    <col min="1845" max="1845" width="9.625" style="16" customWidth="1"/>
    <col min="1846" max="1847" width="8.25" style="16" customWidth="1"/>
    <col min="1848" max="1848" width="13.75" style="16" customWidth="1"/>
    <col min="1849" max="1849" width="27.625" style="16" bestFit="1" customWidth="1"/>
    <col min="1850" max="1850" width="32" style="16" customWidth="1"/>
    <col min="1851" max="1851" width="17.875" style="16" bestFit="1" customWidth="1"/>
    <col min="1852" max="1852" width="10.75" style="16" customWidth="1"/>
    <col min="1853" max="1853" width="7.125" style="16" customWidth="1"/>
    <col min="1854" max="1854" width="22.125" style="16" customWidth="1"/>
    <col min="1855" max="1855" width="25.125" style="16" customWidth="1"/>
    <col min="1856" max="1856" width="7" style="16" customWidth="1"/>
    <col min="1857" max="1857" width="29.625" style="16" customWidth="1"/>
    <col min="1858" max="1858" width="22.375" style="16" customWidth="1"/>
    <col min="1859" max="1859" width="8.25" style="16" customWidth="1"/>
    <col min="1860" max="1860" width="10.125" style="16" customWidth="1"/>
    <col min="1861" max="1861" width="8.25" style="16" customWidth="1"/>
    <col min="1862" max="1862" width="26.75" style="16" bestFit="1" customWidth="1"/>
    <col min="1863" max="1863" width="22.875" style="16" bestFit="1" customWidth="1"/>
    <col min="1864" max="1866" width="8.25" style="16" customWidth="1"/>
    <col min="1867" max="1867" width="27.125" style="16" bestFit="1" customWidth="1"/>
    <col min="1868" max="1868" width="19.875" style="16" bestFit="1" customWidth="1"/>
    <col min="1869" max="1871" width="8.25" style="16" customWidth="1"/>
    <col min="1872" max="1872" width="24.25" style="16" bestFit="1" customWidth="1"/>
    <col min="1873" max="1873" width="16.75" style="16" bestFit="1" customWidth="1"/>
    <col min="1874" max="1874" width="21" style="16" bestFit="1" customWidth="1"/>
    <col min="1875" max="2051" width="8.625" style="16"/>
    <col min="2052" max="2052" width="4.5" style="16" bestFit="1" customWidth="1"/>
    <col min="2053" max="2053" width="55.625" style="16" customWidth="1"/>
    <col min="2054" max="2054" width="10.375" style="16" customWidth="1"/>
    <col min="2055" max="2061" width="11" style="16" customWidth="1"/>
    <col min="2062" max="2062" width="8.25" style="16" customWidth="1"/>
    <col min="2063" max="2063" width="11" style="16" customWidth="1"/>
    <col min="2064" max="2064" width="36" style="16" bestFit="1" customWidth="1"/>
    <col min="2065" max="2065" width="8.75" style="16" customWidth="1"/>
    <col min="2066" max="2066" width="11.875" style="16" customWidth="1"/>
    <col min="2067" max="2067" width="8.75" style="16" customWidth="1"/>
    <col min="2068" max="2068" width="9.25" style="16" customWidth="1"/>
    <col min="2069" max="2069" width="8.75" style="16" customWidth="1"/>
    <col min="2070" max="2070" width="7.625" style="16" customWidth="1"/>
    <col min="2071" max="2071" width="9" style="16" customWidth="1"/>
    <col min="2072" max="2072" width="9.75" style="16" bestFit="1" customWidth="1"/>
    <col min="2073" max="2073" width="25.875" style="16" bestFit="1" customWidth="1"/>
    <col min="2074" max="2074" width="36" style="16" bestFit="1" customWidth="1"/>
    <col min="2075" max="2075" width="8.75" style="16" customWidth="1"/>
    <col min="2076" max="2076" width="11.875" style="16" customWidth="1"/>
    <col min="2077" max="2077" width="8.75" style="16" customWidth="1"/>
    <col min="2078" max="2078" width="9.25" style="16" customWidth="1"/>
    <col min="2079" max="2079" width="8.75" style="16" customWidth="1"/>
    <col min="2080" max="2080" width="7.625" style="16" customWidth="1"/>
    <col min="2081" max="2081" width="9" style="16" customWidth="1"/>
    <col min="2082" max="2082" width="9.75" style="16" customWidth="1"/>
    <col min="2083" max="2083" width="19" style="16" customWidth="1"/>
    <col min="2084" max="2084" width="25.875" style="16" customWidth="1"/>
    <col min="2085" max="2085" width="36" style="16" bestFit="1" customWidth="1"/>
    <col min="2086" max="2086" width="9.625" style="16" customWidth="1"/>
    <col min="2087" max="2087" width="7.625" style="16" customWidth="1"/>
    <col min="2088" max="2088" width="7.125" style="16" customWidth="1"/>
    <col min="2089" max="2089" width="16" style="16" customWidth="1"/>
    <col min="2090" max="2090" width="13.5" style="16" customWidth="1"/>
    <col min="2091" max="2091" width="17.875" style="16" customWidth="1"/>
    <col min="2092" max="2092" width="16.75" style="16" bestFit="1" customWidth="1"/>
    <col min="2093" max="2093" width="12.875" style="16" customWidth="1"/>
    <col min="2094" max="2094" width="7.125" style="16" customWidth="1"/>
    <col min="2095" max="2095" width="21" style="16" customWidth="1"/>
    <col min="2096" max="2096" width="12.875" style="16" customWidth="1"/>
    <col min="2097" max="2097" width="17.125" style="16" customWidth="1"/>
    <col min="2098" max="2098" width="15.875" style="16" customWidth="1"/>
    <col min="2099" max="2099" width="7.125" style="16" customWidth="1"/>
    <col min="2100" max="2100" width="20.375" style="16" bestFit="1" customWidth="1"/>
    <col min="2101" max="2101" width="9.625" style="16" customWidth="1"/>
    <col min="2102" max="2103" width="8.25" style="16" customWidth="1"/>
    <col min="2104" max="2104" width="13.75" style="16" customWidth="1"/>
    <col min="2105" max="2105" width="27.625" style="16" bestFit="1" customWidth="1"/>
    <col min="2106" max="2106" width="32" style="16" customWidth="1"/>
    <col min="2107" max="2107" width="17.875" style="16" bestFit="1" customWidth="1"/>
    <col min="2108" max="2108" width="10.75" style="16" customWidth="1"/>
    <col min="2109" max="2109" width="7.125" style="16" customWidth="1"/>
    <col min="2110" max="2110" width="22.125" style="16" customWidth="1"/>
    <col min="2111" max="2111" width="25.125" style="16" customWidth="1"/>
    <col min="2112" max="2112" width="7" style="16" customWidth="1"/>
    <col min="2113" max="2113" width="29.625" style="16" customWidth="1"/>
    <col min="2114" max="2114" width="22.375" style="16" customWidth="1"/>
    <col min="2115" max="2115" width="8.25" style="16" customWidth="1"/>
    <col min="2116" max="2116" width="10.125" style="16" customWidth="1"/>
    <col min="2117" max="2117" width="8.25" style="16" customWidth="1"/>
    <col min="2118" max="2118" width="26.75" style="16" bestFit="1" customWidth="1"/>
    <col min="2119" max="2119" width="22.875" style="16" bestFit="1" customWidth="1"/>
    <col min="2120" max="2122" width="8.25" style="16" customWidth="1"/>
    <col min="2123" max="2123" width="27.125" style="16" bestFit="1" customWidth="1"/>
    <col min="2124" max="2124" width="19.875" style="16" bestFit="1" customWidth="1"/>
    <col min="2125" max="2127" width="8.25" style="16" customWidth="1"/>
    <col min="2128" max="2128" width="24.25" style="16" bestFit="1" customWidth="1"/>
    <col min="2129" max="2129" width="16.75" style="16" bestFit="1" customWidth="1"/>
    <col min="2130" max="2130" width="21" style="16" bestFit="1" customWidth="1"/>
    <col min="2131" max="2307" width="8.625" style="16"/>
    <col min="2308" max="2308" width="4.5" style="16" bestFit="1" customWidth="1"/>
    <col min="2309" max="2309" width="55.625" style="16" customWidth="1"/>
    <col min="2310" max="2310" width="10.375" style="16" customWidth="1"/>
    <col min="2311" max="2317" width="11" style="16" customWidth="1"/>
    <col min="2318" max="2318" width="8.25" style="16" customWidth="1"/>
    <col min="2319" max="2319" width="11" style="16" customWidth="1"/>
    <col min="2320" max="2320" width="36" style="16" bestFit="1" customWidth="1"/>
    <col min="2321" max="2321" width="8.75" style="16" customWidth="1"/>
    <col min="2322" max="2322" width="11.875" style="16" customWidth="1"/>
    <col min="2323" max="2323" width="8.75" style="16" customWidth="1"/>
    <col min="2324" max="2324" width="9.25" style="16" customWidth="1"/>
    <col min="2325" max="2325" width="8.75" style="16" customWidth="1"/>
    <col min="2326" max="2326" width="7.625" style="16" customWidth="1"/>
    <col min="2327" max="2327" width="9" style="16" customWidth="1"/>
    <col min="2328" max="2328" width="9.75" style="16" bestFit="1" customWidth="1"/>
    <col min="2329" max="2329" width="25.875" style="16" bestFit="1" customWidth="1"/>
    <col min="2330" max="2330" width="36" style="16" bestFit="1" customWidth="1"/>
    <col min="2331" max="2331" width="8.75" style="16" customWidth="1"/>
    <col min="2332" max="2332" width="11.875" style="16" customWidth="1"/>
    <col min="2333" max="2333" width="8.75" style="16" customWidth="1"/>
    <col min="2334" max="2334" width="9.25" style="16" customWidth="1"/>
    <col min="2335" max="2335" width="8.75" style="16" customWidth="1"/>
    <col min="2336" max="2336" width="7.625" style="16" customWidth="1"/>
    <col min="2337" max="2337" width="9" style="16" customWidth="1"/>
    <col min="2338" max="2338" width="9.75" style="16" customWidth="1"/>
    <col min="2339" max="2339" width="19" style="16" customWidth="1"/>
    <col min="2340" max="2340" width="25.875" style="16" customWidth="1"/>
    <col min="2341" max="2341" width="36" style="16" bestFit="1" customWidth="1"/>
    <col min="2342" max="2342" width="9.625" style="16" customWidth="1"/>
    <col min="2343" max="2343" width="7.625" style="16" customWidth="1"/>
    <col min="2344" max="2344" width="7.125" style="16" customWidth="1"/>
    <col min="2345" max="2345" width="16" style="16" customWidth="1"/>
    <col min="2346" max="2346" width="13.5" style="16" customWidth="1"/>
    <col min="2347" max="2347" width="17.875" style="16" customWidth="1"/>
    <col min="2348" max="2348" width="16.75" style="16" bestFit="1" customWidth="1"/>
    <col min="2349" max="2349" width="12.875" style="16" customWidth="1"/>
    <col min="2350" max="2350" width="7.125" style="16" customWidth="1"/>
    <col min="2351" max="2351" width="21" style="16" customWidth="1"/>
    <col min="2352" max="2352" width="12.875" style="16" customWidth="1"/>
    <col min="2353" max="2353" width="17.125" style="16" customWidth="1"/>
    <col min="2354" max="2354" width="15.875" style="16" customWidth="1"/>
    <col min="2355" max="2355" width="7.125" style="16" customWidth="1"/>
    <col min="2356" max="2356" width="20.375" style="16" bestFit="1" customWidth="1"/>
    <col min="2357" max="2357" width="9.625" style="16" customWidth="1"/>
    <col min="2358" max="2359" width="8.25" style="16" customWidth="1"/>
    <col min="2360" max="2360" width="13.75" style="16" customWidth="1"/>
    <col min="2361" max="2361" width="27.625" style="16" bestFit="1" customWidth="1"/>
    <col min="2362" max="2362" width="32" style="16" customWidth="1"/>
    <col min="2363" max="2363" width="17.875" style="16" bestFit="1" customWidth="1"/>
    <col min="2364" max="2364" width="10.75" style="16" customWidth="1"/>
    <col min="2365" max="2365" width="7.125" style="16" customWidth="1"/>
    <col min="2366" max="2366" width="22.125" style="16" customWidth="1"/>
    <col min="2367" max="2367" width="25.125" style="16" customWidth="1"/>
    <col min="2368" max="2368" width="7" style="16" customWidth="1"/>
    <col min="2369" max="2369" width="29.625" style="16" customWidth="1"/>
    <col min="2370" max="2370" width="22.375" style="16" customWidth="1"/>
    <col min="2371" max="2371" width="8.25" style="16" customWidth="1"/>
    <col min="2372" max="2372" width="10.125" style="16" customWidth="1"/>
    <col min="2373" max="2373" width="8.25" style="16" customWidth="1"/>
    <col min="2374" max="2374" width="26.75" style="16" bestFit="1" customWidth="1"/>
    <col min="2375" max="2375" width="22.875" style="16" bestFit="1" customWidth="1"/>
    <col min="2376" max="2378" width="8.25" style="16" customWidth="1"/>
    <col min="2379" max="2379" width="27.125" style="16" bestFit="1" customWidth="1"/>
    <col min="2380" max="2380" width="19.875" style="16" bestFit="1" customWidth="1"/>
    <col min="2381" max="2383" width="8.25" style="16" customWidth="1"/>
    <col min="2384" max="2384" width="24.25" style="16" bestFit="1" customWidth="1"/>
    <col min="2385" max="2385" width="16.75" style="16" bestFit="1" customWidth="1"/>
    <col min="2386" max="2386" width="21" style="16" bestFit="1" customWidth="1"/>
    <col min="2387" max="2563" width="8.625" style="16"/>
    <col min="2564" max="2564" width="4.5" style="16" bestFit="1" customWidth="1"/>
    <col min="2565" max="2565" width="55.625" style="16" customWidth="1"/>
    <col min="2566" max="2566" width="10.375" style="16" customWidth="1"/>
    <col min="2567" max="2573" width="11" style="16" customWidth="1"/>
    <col min="2574" max="2574" width="8.25" style="16" customWidth="1"/>
    <col min="2575" max="2575" width="11" style="16" customWidth="1"/>
    <col min="2576" max="2576" width="36" style="16" bestFit="1" customWidth="1"/>
    <col min="2577" max="2577" width="8.75" style="16" customWidth="1"/>
    <col min="2578" max="2578" width="11.875" style="16" customWidth="1"/>
    <col min="2579" max="2579" width="8.75" style="16" customWidth="1"/>
    <col min="2580" max="2580" width="9.25" style="16" customWidth="1"/>
    <col min="2581" max="2581" width="8.75" style="16" customWidth="1"/>
    <col min="2582" max="2582" width="7.625" style="16" customWidth="1"/>
    <col min="2583" max="2583" width="9" style="16" customWidth="1"/>
    <col min="2584" max="2584" width="9.75" style="16" bestFit="1" customWidth="1"/>
    <col min="2585" max="2585" width="25.875" style="16" bestFit="1" customWidth="1"/>
    <col min="2586" max="2586" width="36" style="16" bestFit="1" customWidth="1"/>
    <col min="2587" max="2587" width="8.75" style="16" customWidth="1"/>
    <col min="2588" max="2588" width="11.875" style="16" customWidth="1"/>
    <col min="2589" max="2589" width="8.75" style="16" customWidth="1"/>
    <col min="2590" max="2590" width="9.25" style="16" customWidth="1"/>
    <col min="2591" max="2591" width="8.75" style="16" customWidth="1"/>
    <col min="2592" max="2592" width="7.625" style="16" customWidth="1"/>
    <col min="2593" max="2593" width="9" style="16" customWidth="1"/>
    <col min="2594" max="2594" width="9.75" style="16" customWidth="1"/>
    <col min="2595" max="2595" width="19" style="16" customWidth="1"/>
    <col min="2596" max="2596" width="25.875" style="16" customWidth="1"/>
    <col min="2597" max="2597" width="36" style="16" bestFit="1" customWidth="1"/>
    <col min="2598" max="2598" width="9.625" style="16" customWidth="1"/>
    <col min="2599" max="2599" width="7.625" style="16" customWidth="1"/>
    <col min="2600" max="2600" width="7.125" style="16" customWidth="1"/>
    <col min="2601" max="2601" width="16" style="16" customWidth="1"/>
    <col min="2602" max="2602" width="13.5" style="16" customWidth="1"/>
    <col min="2603" max="2603" width="17.875" style="16" customWidth="1"/>
    <col min="2604" max="2604" width="16.75" style="16" bestFit="1" customWidth="1"/>
    <col min="2605" max="2605" width="12.875" style="16" customWidth="1"/>
    <col min="2606" max="2606" width="7.125" style="16" customWidth="1"/>
    <col min="2607" max="2607" width="21" style="16" customWidth="1"/>
    <col min="2608" max="2608" width="12.875" style="16" customWidth="1"/>
    <col min="2609" max="2609" width="17.125" style="16" customWidth="1"/>
    <col min="2610" max="2610" width="15.875" style="16" customWidth="1"/>
    <col min="2611" max="2611" width="7.125" style="16" customWidth="1"/>
    <col min="2612" max="2612" width="20.375" style="16" bestFit="1" customWidth="1"/>
    <col min="2613" max="2613" width="9.625" style="16" customWidth="1"/>
    <col min="2614" max="2615" width="8.25" style="16" customWidth="1"/>
    <col min="2616" max="2616" width="13.75" style="16" customWidth="1"/>
    <col min="2617" max="2617" width="27.625" style="16" bestFit="1" customWidth="1"/>
    <col min="2618" max="2618" width="32" style="16" customWidth="1"/>
    <col min="2619" max="2619" width="17.875" style="16" bestFit="1" customWidth="1"/>
    <col min="2620" max="2620" width="10.75" style="16" customWidth="1"/>
    <col min="2621" max="2621" width="7.125" style="16" customWidth="1"/>
    <col min="2622" max="2622" width="22.125" style="16" customWidth="1"/>
    <col min="2623" max="2623" width="25.125" style="16" customWidth="1"/>
    <col min="2624" max="2624" width="7" style="16" customWidth="1"/>
    <col min="2625" max="2625" width="29.625" style="16" customWidth="1"/>
    <col min="2626" max="2626" width="22.375" style="16" customWidth="1"/>
    <col min="2627" max="2627" width="8.25" style="16" customWidth="1"/>
    <col min="2628" max="2628" width="10.125" style="16" customWidth="1"/>
    <col min="2629" max="2629" width="8.25" style="16" customWidth="1"/>
    <col min="2630" max="2630" width="26.75" style="16" bestFit="1" customWidth="1"/>
    <col min="2631" max="2631" width="22.875" style="16" bestFit="1" customWidth="1"/>
    <col min="2632" max="2634" width="8.25" style="16" customWidth="1"/>
    <col min="2635" max="2635" width="27.125" style="16" bestFit="1" customWidth="1"/>
    <col min="2636" max="2636" width="19.875" style="16" bestFit="1" customWidth="1"/>
    <col min="2637" max="2639" width="8.25" style="16" customWidth="1"/>
    <col min="2640" max="2640" width="24.25" style="16" bestFit="1" customWidth="1"/>
    <col min="2641" max="2641" width="16.75" style="16" bestFit="1" customWidth="1"/>
    <col min="2642" max="2642" width="21" style="16" bestFit="1" customWidth="1"/>
    <col min="2643" max="2819" width="8.625" style="16"/>
    <col min="2820" max="2820" width="4.5" style="16" bestFit="1" customWidth="1"/>
    <col min="2821" max="2821" width="55.625" style="16" customWidth="1"/>
    <col min="2822" max="2822" width="10.375" style="16" customWidth="1"/>
    <col min="2823" max="2829" width="11" style="16" customWidth="1"/>
    <col min="2830" max="2830" width="8.25" style="16" customWidth="1"/>
    <col min="2831" max="2831" width="11" style="16" customWidth="1"/>
    <col min="2832" max="2832" width="36" style="16" bestFit="1" customWidth="1"/>
    <col min="2833" max="2833" width="8.75" style="16" customWidth="1"/>
    <col min="2834" max="2834" width="11.875" style="16" customWidth="1"/>
    <col min="2835" max="2835" width="8.75" style="16" customWidth="1"/>
    <col min="2836" max="2836" width="9.25" style="16" customWidth="1"/>
    <col min="2837" max="2837" width="8.75" style="16" customWidth="1"/>
    <col min="2838" max="2838" width="7.625" style="16" customWidth="1"/>
    <col min="2839" max="2839" width="9" style="16" customWidth="1"/>
    <col min="2840" max="2840" width="9.75" style="16" bestFit="1" customWidth="1"/>
    <col min="2841" max="2841" width="25.875" style="16" bestFit="1" customWidth="1"/>
    <col min="2842" max="2842" width="36" style="16" bestFit="1" customWidth="1"/>
    <col min="2843" max="2843" width="8.75" style="16" customWidth="1"/>
    <col min="2844" max="2844" width="11.875" style="16" customWidth="1"/>
    <col min="2845" max="2845" width="8.75" style="16" customWidth="1"/>
    <col min="2846" max="2846" width="9.25" style="16" customWidth="1"/>
    <col min="2847" max="2847" width="8.75" style="16" customWidth="1"/>
    <col min="2848" max="2848" width="7.625" style="16" customWidth="1"/>
    <col min="2849" max="2849" width="9" style="16" customWidth="1"/>
    <col min="2850" max="2850" width="9.75" style="16" customWidth="1"/>
    <col min="2851" max="2851" width="19" style="16" customWidth="1"/>
    <col min="2852" max="2852" width="25.875" style="16" customWidth="1"/>
    <col min="2853" max="2853" width="36" style="16" bestFit="1" customWidth="1"/>
    <col min="2854" max="2854" width="9.625" style="16" customWidth="1"/>
    <col min="2855" max="2855" width="7.625" style="16" customWidth="1"/>
    <col min="2856" max="2856" width="7.125" style="16" customWidth="1"/>
    <col min="2857" max="2857" width="16" style="16" customWidth="1"/>
    <col min="2858" max="2858" width="13.5" style="16" customWidth="1"/>
    <col min="2859" max="2859" width="17.875" style="16" customWidth="1"/>
    <col min="2860" max="2860" width="16.75" style="16" bestFit="1" customWidth="1"/>
    <col min="2861" max="2861" width="12.875" style="16" customWidth="1"/>
    <col min="2862" max="2862" width="7.125" style="16" customWidth="1"/>
    <col min="2863" max="2863" width="21" style="16" customWidth="1"/>
    <col min="2864" max="2864" width="12.875" style="16" customWidth="1"/>
    <col min="2865" max="2865" width="17.125" style="16" customWidth="1"/>
    <col min="2866" max="2866" width="15.875" style="16" customWidth="1"/>
    <col min="2867" max="2867" width="7.125" style="16" customWidth="1"/>
    <col min="2868" max="2868" width="20.375" style="16" bestFit="1" customWidth="1"/>
    <col min="2869" max="2869" width="9.625" style="16" customWidth="1"/>
    <col min="2870" max="2871" width="8.25" style="16" customWidth="1"/>
    <col min="2872" max="2872" width="13.75" style="16" customWidth="1"/>
    <col min="2873" max="2873" width="27.625" style="16" bestFit="1" customWidth="1"/>
    <col min="2874" max="2874" width="32" style="16" customWidth="1"/>
    <col min="2875" max="2875" width="17.875" style="16" bestFit="1" customWidth="1"/>
    <col min="2876" max="2876" width="10.75" style="16" customWidth="1"/>
    <col min="2877" max="2877" width="7.125" style="16" customWidth="1"/>
    <col min="2878" max="2878" width="22.125" style="16" customWidth="1"/>
    <col min="2879" max="2879" width="25.125" style="16" customWidth="1"/>
    <col min="2880" max="2880" width="7" style="16" customWidth="1"/>
    <col min="2881" max="2881" width="29.625" style="16" customWidth="1"/>
    <col min="2882" max="2882" width="22.375" style="16" customWidth="1"/>
    <col min="2883" max="2883" width="8.25" style="16" customWidth="1"/>
    <col min="2884" max="2884" width="10.125" style="16" customWidth="1"/>
    <col min="2885" max="2885" width="8.25" style="16" customWidth="1"/>
    <col min="2886" max="2886" width="26.75" style="16" bestFit="1" customWidth="1"/>
    <col min="2887" max="2887" width="22.875" style="16" bestFit="1" customWidth="1"/>
    <col min="2888" max="2890" width="8.25" style="16" customWidth="1"/>
    <col min="2891" max="2891" width="27.125" style="16" bestFit="1" customWidth="1"/>
    <col min="2892" max="2892" width="19.875" style="16" bestFit="1" customWidth="1"/>
    <col min="2893" max="2895" width="8.25" style="16" customWidth="1"/>
    <col min="2896" max="2896" width="24.25" style="16" bestFit="1" customWidth="1"/>
    <col min="2897" max="2897" width="16.75" style="16" bestFit="1" customWidth="1"/>
    <col min="2898" max="2898" width="21" style="16" bestFit="1" customWidth="1"/>
    <col min="2899" max="3075" width="8.625" style="16"/>
    <col min="3076" max="3076" width="4.5" style="16" bestFit="1" customWidth="1"/>
    <col min="3077" max="3077" width="55.625" style="16" customWidth="1"/>
    <col min="3078" max="3078" width="10.375" style="16" customWidth="1"/>
    <col min="3079" max="3085" width="11" style="16" customWidth="1"/>
    <col min="3086" max="3086" width="8.25" style="16" customWidth="1"/>
    <col min="3087" max="3087" width="11" style="16" customWidth="1"/>
    <col min="3088" max="3088" width="36" style="16" bestFit="1" customWidth="1"/>
    <col min="3089" max="3089" width="8.75" style="16" customWidth="1"/>
    <col min="3090" max="3090" width="11.875" style="16" customWidth="1"/>
    <col min="3091" max="3091" width="8.75" style="16" customWidth="1"/>
    <col min="3092" max="3092" width="9.25" style="16" customWidth="1"/>
    <col min="3093" max="3093" width="8.75" style="16" customWidth="1"/>
    <col min="3094" max="3094" width="7.625" style="16" customWidth="1"/>
    <col min="3095" max="3095" width="9" style="16" customWidth="1"/>
    <col min="3096" max="3096" width="9.75" style="16" bestFit="1" customWidth="1"/>
    <col min="3097" max="3097" width="25.875" style="16" bestFit="1" customWidth="1"/>
    <col min="3098" max="3098" width="36" style="16" bestFit="1" customWidth="1"/>
    <col min="3099" max="3099" width="8.75" style="16" customWidth="1"/>
    <col min="3100" max="3100" width="11.875" style="16" customWidth="1"/>
    <col min="3101" max="3101" width="8.75" style="16" customWidth="1"/>
    <col min="3102" max="3102" width="9.25" style="16" customWidth="1"/>
    <col min="3103" max="3103" width="8.75" style="16" customWidth="1"/>
    <col min="3104" max="3104" width="7.625" style="16" customWidth="1"/>
    <col min="3105" max="3105" width="9" style="16" customWidth="1"/>
    <col min="3106" max="3106" width="9.75" style="16" customWidth="1"/>
    <col min="3107" max="3107" width="19" style="16" customWidth="1"/>
    <col min="3108" max="3108" width="25.875" style="16" customWidth="1"/>
    <col min="3109" max="3109" width="36" style="16" bestFit="1" customWidth="1"/>
    <col min="3110" max="3110" width="9.625" style="16" customWidth="1"/>
    <col min="3111" max="3111" width="7.625" style="16" customWidth="1"/>
    <col min="3112" max="3112" width="7.125" style="16" customWidth="1"/>
    <col min="3113" max="3113" width="16" style="16" customWidth="1"/>
    <col min="3114" max="3114" width="13.5" style="16" customWidth="1"/>
    <col min="3115" max="3115" width="17.875" style="16" customWidth="1"/>
    <col min="3116" max="3116" width="16.75" style="16" bestFit="1" customWidth="1"/>
    <col min="3117" max="3117" width="12.875" style="16" customWidth="1"/>
    <col min="3118" max="3118" width="7.125" style="16" customWidth="1"/>
    <col min="3119" max="3119" width="21" style="16" customWidth="1"/>
    <col min="3120" max="3120" width="12.875" style="16" customWidth="1"/>
    <col min="3121" max="3121" width="17.125" style="16" customWidth="1"/>
    <col min="3122" max="3122" width="15.875" style="16" customWidth="1"/>
    <col min="3123" max="3123" width="7.125" style="16" customWidth="1"/>
    <col min="3124" max="3124" width="20.375" style="16" bestFit="1" customWidth="1"/>
    <col min="3125" max="3125" width="9.625" style="16" customWidth="1"/>
    <col min="3126" max="3127" width="8.25" style="16" customWidth="1"/>
    <col min="3128" max="3128" width="13.75" style="16" customWidth="1"/>
    <col min="3129" max="3129" width="27.625" style="16" bestFit="1" customWidth="1"/>
    <col min="3130" max="3130" width="32" style="16" customWidth="1"/>
    <col min="3131" max="3131" width="17.875" style="16" bestFit="1" customWidth="1"/>
    <col min="3132" max="3132" width="10.75" style="16" customWidth="1"/>
    <col min="3133" max="3133" width="7.125" style="16" customWidth="1"/>
    <col min="3134" max="3134" width="22.125" style="16" customWidth="1"/>
    <col min="3135" max="3135" width="25.125" style="16" customWidth="1"/>
    <col min="3136" max="3136" width="7" style="16" customWidth="1"/>
    <col min="3137" max="3137" width="29.625" style="16" customWidth="1"/>
    <col min="3138" max="3138" width="22.375" style="16" customWidth="1"/>
    <col min="3139" max="3139" width="8.25" style="16" customWidth="1"/>
    <col min="3140" max="3140" width="10.125" style="16" customWidth="1"/>
    <col min="3141" max="3141" width="8.25" style="16" customWidth="1"/>
    <col min="3142" max="3142" width="26.75" style="16" bestFit="1" customWidth="1"/>
    <col min="3143" max="3143" width="22.875" style="16" bestFit="1" customWidth="1"/>
    <col min="3144" max="3146" width="8.25" style="16" customWidth="1"/>
    <col min="3147" max="3147" width="27.125" style="16" bestFit="1" customWidth="1"/>
    <col min="3148" max="3148" width="19.875" style="16" bestFit="1" customWidth="1"/>
    <col min="3149" max="3151" width="8.25" style="16" customWidth="1"/>
    <col min="3152" max="3152" width="24.25" style="16" bestFit="1" customWidth="1"/>
    <col min="3153" max="3153" width="16.75" style="16" bestFit="1" customWidth="1"/>
    <col min="3154" max="3154" width="21" style="16" bestFit="1" customWidth="1"/>
    <col min="3155" max="3331" width="8.625" style="16"/>
    <col min="3332" max="3332" width="4.5" style="16" bestFit="1" customWidth="1"/>
    <col min="3333" max="3333" width="55.625" style="16" customWidth="1"/>
    <col min="3334" max="3334" width="10.375" style="16" customWidth="1"/>
    <col min="3335" max="3341" width="11" style="16" customWidth="1"/>
    <col min="3342" max="3342" width="8.25" style="16" customWidth="1"/>
    <col min="3343" max="3343" width="11" style="16" customWidth="1"/>
    <col min="3344" max="3344" width="36" style="16" bestFit="1" customWidth="1"/>
    <col min="3345" max="3345" width="8.75" style="16" customWidth="1"/>
    <col min="3346" max="3346" width="11.875" style="16" customWidth="1"/>
    <col min="3347" max="3347" width="8.75" style="16" customWidth="1"/>
    <col min="3348" max="3348" width="9.25" style="16" customWidth="1"/>
    <col min="3349" max="3349" width="8.75" style="16" customWidth="1"/>
    <col min="3350" max="3350" width="7.625" style="16" customWidth="1"/>
    <col min="3351" max="3351" width="9" style="16" customWidth="1"/>
    <col min="3352" max="3352" width="9.75" style="16" bestFit="1" customWidth="1"/>
    <col min="3353" max="3353" width="25.875" style="16" bestFit="1" customWidth="1"/>
    <col min="3354" max="3354" width="36" style="16" bestFit="1" customWidth="1"/>
    <col min="3355" max="3355" width="8.75" style="16" customWidth="1"/>
    <col min="3356" max="3356" width="11.875" style="16" customWidth="1"/>
    <col min="3357" max="3357" width="8.75" style="16" customWidth="1"/>
    <col min="3358" max="3358" width="9.25" style="16" customWidth="1"/>
    <col min="3359" max="3359" width="8.75" style="16" customWidth="1"/>
    <col min="3360" max="3360" width="7.625" style="16" customWidth="1"/>
    <col min="3361" max="3361" width="9" style="16" customWidth="1"/>
    <col min="3362" max="3362" width="9.75" style="16" customWidth="1"/>
    <col min="3363" max="3363" width="19" style="16" customWidth="1"/>
    <col min="3364" max="3364" width="25.875" style="16" customWidth="1"/>
    <col min="3365" max="3365" width="36" style="16" bestFit="1" customWidth="1"/>
    <col min="3366" max="3366" width="9.625" style="16" customWidth="1"/>
    <col min="3367" max="3367" width="7.625" style="16" customWidth="1"/>
    <col min="3368" max="3368" width="7.125" style="16" customWidth="1"/>
    <col min="3369" max="3369" width="16" style="16" customWidth="1"/>
    <col min="3370" max="3370" width="13.5" style="16" customWidth="1"/>
    <col min="3371" max="3371" width="17.875" style="16" customWidth="1"/>
    <col min="3372" max="3372" width="16.75" style="16" bestFit="1" customWidth="1"/>
    <col min="3373" max="3373" width="12.875" style="16" customWidth="1"/>
    <col min="3374" max="3374" width="7.125" style="16" customWidth="1"/>
    <col min="3375" max="3375" width="21" style="16" customWidth="1"/>
    <col min="3376" max="3376" width="12.875" style="16" customWidth="1"/>
    <col min="3377" max="3377" width="17.125" style="16" customWidth="1"/>
    <col min="3378" max="3378" width="15.875" style="16" customWidth="1"/>
    <col min="3379" max="3379" width="7.125" style="16" customWidth="1"/>
    <col min="3380" max="3380" width="20.375" style="16" bestFit="1" customWidth="1"/>
    <col min="3381" max="3381" width="9.625" style="16" customWidth="1"/>
    <col min="3382" max="3383" width="8.25" style="16" customWidth="1"/>
    <col min="3384" max="3384" width="13.75" style="16" customWidth="1"/>
    <col min="3385" max="3385" width="27.625" style="16" bestFit="1" customWidth="1"/>
    <col min="3386" max="3386" width="32" style="16" customWidth="1"/>
    <col min="3387" max="3387" width="17.875" style="16" bestFit="1" customWidth="1"/>
    <col min="3388" max="3388" width="10.75" style="16" customWidth="1"/>
    <col min="3389" max="3389" width="7.125" style="16" customWidth="1"/>
    <col min="3390" max="3390" width="22.125" style="16" customWidth="1"/>
    <col min="3391" max="3391" width="25.125" style="16" customWidth="1"/>
    <col min="3392" max="3392" width="7" style="16" customWidth="1"/>
    <col min="3393" max="3393" width="29.625" style="16" customWidth="1"/>
    <col min="3394" max="3394" width="22.375" style="16" customWidth="1"/>
    <col min="3395" max="3395" width="8.25" style="16" customWidth="1"/>
    <col min="3396" max="3396" width="10.125" style="16" customWidth="1"/>
    <col min="3397" max="3397" width="8.25" style="16" customWidth="1"/>
    <col min="3398" max="3398" width="26.75" style="16" bestFit="1" customWidth="1"/>
    <col min="3399" max="3399" width="22.875" style="16" bestFit="1" customWidth="1"/>
    <col min="3400" max="3402" width="8.25" style="16" customWidth="1"/>
    <col min="3403" max="3403" width="27.125" style="16" bestFit="1" customWidth="1"/>
    <col min="3404" max="3404" width="19.875" style="16" bestFit="1" customWidth="1"/>
    <col min="3405" max="3407" width="8.25" style="16" customWidth="1"/>
    <col min="3408" max="3408" width="24.25" style="16" bestFit="1" customWidth="1"/>
    <col min="3409" max="3409" width="16.75" style="16" bestFit="1" customWidth="1"/>
    <col min="3410" max="3410" width="21" style="16" bestFit="1" customWidth="1"/>
    <col min="3411" max="3587" width="8.625" style="16"/>
    <col min="3588" max="3588" width="4.5" style="16" bestFit="1" customWidth="1"/>
    <col min="3589" max="3589" width="55.625" style="16" customWidth="1"/>
    <col min="3590" max="3590" width="10.375" style="16" customWidth="1"/>
    <col min="3591" max="3597" width="11" style="16" customWidth="1"/>
    <col min="3598" max="3598" width="8.25" style="16" customWidth="1"/>
    <col min="3599" max="3599" width="11" style="16" customWidth="1"/>
    <col min="3600" max="3600" width="36" style="16" bestFit="1" customWidth="1"/>
    <col min="3601" max="3601" width="8.75" style="16" customWidth="1"/>
    <col min="3602" max="3602" width="11.875" style="16" customWidth="1"/>
    <col min="3603" max="3603" width="8.75" style="16" customWidth="1"/>
    <col min="3604" max="3604" width="9.25" style="16" customWidth="1"/>
    <col min="3605" max="3605" width="8.75" style="16" customWidth="1"/>
    <col min="3606" max="3606" width="7.625" style="16" customWidth="1"/>
    <col min="3607" max="3607" width="9" style="16" customWidth="1"/>
    <col min="3608" max="3608" width="9.75" style="16" bestFit="1" customWidth="1"/>
    <col min="3609" max="3609" width="25.875" style="16" bestFit="1" customWidth="1"/>
    <col min="3610" max="3610" width="36" style="16" bestFit="1" customWidth="1"/>
    <col min="3611" max="3611" width="8.75" style="16" customWidth="1"/>
    <col min="3612" max="3612" width="11.875" style="16" customWidth="1"/>
    <col min="3613" max="3613" width="8.75" style="16" customWidth="1"/>
    <col min="3614" max="3614" width="9.25" style="16" customWidth="1"/>
    <col min="3615" max="3615" width="8.75" style="16" customWidth="1"/>
    <col min="3616" max="3616" width="7.625" style="16" customWidth="1"/>
    <col min="3617" max="3617" width="9" style="16" customWidth="1"/>
    <col min="3618" max="3618" width="9.75" style="16" customWidth="1"/>
    <col min="3619" max="3619" width="19" style="16" customWidth="1"/>
    <col min="3620" max="3620" width="25.875" style="16" customWidth="1"/>
    <col min="3621" max="3621" width="36" style="16" bestFit="1" customWidth="1"/>
    <col min="3622" max="3622" width="9.625" style="16" customWidth="1"/>
    <col min="3623" max="3623" width="7.625" style="16" customWidth="1"/>
    <col min="3624" max="3624" width="7.125" style="16" customWidth="1"/>
    <col min="3625" max="3625" width="16" style="16" customWidth="1"/>
    <col min="3626" max="3626" width="13.5" style="16" customWidth="1"/>
    <col min="3627" max="3627" width="17.875" style="16" customWidth="1"/>
    <col min="3628" max="3628" width="16.75" style="16" bestFit="1" customWidth="1"/>
    <col min="3629" max="3629" width="12.875" style="16" customWidth="1"/>
    <col min="3630" max="3630" width="7.125" style="16" customWidth="1"/>
    <col min="3631" max="3631" width="21" style="16" customWidth="1"/>
    <col min="3632" max="3632" width="12.875" style="16" customWidth="1"/>
    <col min="3633" max="3633" width="17.125" style="16" customWidth="1"/>
    <col min="3634" max="3634" width="15.875" style="16" customWidth="1"/>
    <col min="3635" max="3635" width="7.125" style="16" customWidth="1"/>
    <col min="3636" max="3636" width="20.375" style="16" bestFit="1" customWidth="1"/>
    <col min="3637" max="3637" width="9.625" style="16" customWidth="1"/>
    <col min="3638" max="3639" width="8.25" style="16" customWidth="1"/>
    <col min="3640" max="3640" width="13.75" style="16" customWidth="1"/>
    <col min="3641" max="3641" width="27.625" style="16" bestFit="1" customWidth="1"/>
    <col min="3642" max="3642" width="32" style="16" customWidth="1"/>
    <col min="3643" max="3643" width="17.875" style="16" bestFit="1" customWidth="1"/>
    <col min="3644" max="3644" width="10.75" style="16" customWidth="1"/>
    <col min="3645" max="3645" width="7.125" style="16" customWidth="1"/>
    <col min="3646" max="3646" width="22.125" style="16" customWidth="1"/>
    <col min="3647" max="3647" width="25.125" style="16" customWidth="1"/>
    <col min="3648" max="3648" width="7" style="16" customWidth="1"/>
    <col min="3649" max="3649" width="29.625" style="16" customWidth="1"/>
    <col min="3650" max="3650" width="22.375" style="16" customWidth="1"/>
    <col min="3651" max="3651" width="8.25" style="16" customWidth="1"/>
    <col min="3652" max="3652" width="10.125" style="16" customWidth="1"/>
    <col min="3653" max="3653" width="8.25" style="16" customWidth="1"/>
    <col min="3654" max="3654" width="26.75" style="16" bestFit="1" customWidth="1"/>
    <col min="3655" max="3655" width="22.875" style="16" bestFit="1" customWidth="1"/>
    <col min="3656" max="3658" width="8.25" style="16" customWidth="1"/>
    <col min="3659" max="3659" width="27.125" style="16" bestFit="1" customWidth="1"/>
    <col min="3660" max="3660" width="19.875" style="16" bestFit="1" customWidth="1"/>
    <col min="3661" max="3663" width="8.25" style="16" customWidth="1"/>
    <col min="3664" max="3664" width="24.25" style="16" bestFit="1" customWidth="1"/>
    <col min="3665" max="3665" width="16.75" style="16" bestFit="1" customWidth="1"/>
    <col min="3666" max="3666" width="21" style="16" bestFit="1" customWidth="1"/>
    <col min="3667" max="3843" width="8.625" style="16"/>
    <col min="3844" max="3844" width="4.5" style="16" bestFit="1" customWidth="1"/>
    <col min="3845" max="3845" width="55.625" style="16" customWidth="1"/>
    <col min="3846" max="3846" width="10.375" style="16" customWidth="1"/>
    <col min="3847" max="3853" width="11" style="16" customWidth="1"/>
    <col min="3854" max="3854" width="8.25" style="16" customWidth="1"/>
    <col min="3855" max="3855" width="11" style="16" customWidth="1"/>
    <col min="3856" max="3856" width="36" style="16" bestFit="1" customWidth="1"/>
    <col min="3857" max="3857" width="8.75" style="16" customWidth="1"/>
    <col min="3858" max="3858" width="11.875" style="16" customWidth="1"/>
    <col min="3859" max="3859" width="8.75" style="16" customWidth="1"/>
    <col min="3860" max="3860" width="9.25" style="16" customWidth="1"/>
    <col min="3861" max="3861" width="8.75" style="16" customWidth="1"/>
    <col min="3862" max="3862" width="7.625" style="16" customWidth="1"/>
    <col min="3863" max="3863" width="9" style="16" customWidth="1"/>
    <col min="3864" max="3864" width="9.75" style="16" bestFit="1" customWidth="1"/>
    <col min="3865" max="3865" width="25.875" style="16" bestFit="1" customWidth="1"/>
    <col min="3866" max="3866" width="36" style="16" bestFit="1" customWidth="1"/>
    <col min="3867" max="3867" width="8.75" style="16" customWidth="1"/>
    <col min="3868" max="3868" width="11.875" style="16" customWidth="1"/>
    <col min="3869" max="3869" width="8.75" style="16" customWidth="1"/>
    <col min="3870" max="3870" width="9.25" style="16" customWidth="1"/>
    <col min="3871" max="3871" width="8.75" style="16" customWidth="1"/>
    <col min="3872" max="3872" width="7.625" style="16" customWidth="1"/>
    <col min="3873" max="3873" width="9" style="16" customWidth="1"/>
    <col min="3874" max="3874" width="9.75" style="16" customWidth="1"/>
    <col min="3875" max="3875" width="19" style="16" customWidth="1"/>
    <col min="3876" max="3876" width="25.875" style="16" customWidth="1"/>
    <col min="3877" max="3877" width="36" style="16" bestFit="1" customWidth="1"/>
    <col min="3878" max="3878" width="9.625" style="16" customWidth="1"/>
    <col min="3879" max="3879" width="7.625" style="16" customWidth="1"/>
    <col min="3880" max="3880" width="7.125" style="16" customWidth="1"/>
    <col min="3881" max="3881" width="16" style="16" customWidth="1"/>
    <col min="3882" max="3882" width="13.5" style="16" customWidth="1"/>
    <col min="3883" max="3883" width="17.875" style="16" customWidth="1"/>
    <col min="3884" max="3884" width="16.75" style="16" bestFit="1" customWidth="1"/>
    <col min="3885" max="3885" width="12.875" style="16" customWidth="1"/>
    <col min="3886" max="3886" width="7.125" style="16" customWidth="1"/>
    <col min="3887" max="3887" width="21" style="16" customWidth="1"/>
    <col min="3888" max="3888" width="12.875" style="16" customWidth="1"/>
    <col min="3889" max="3889" width="17.125" style="16" customWidth="1"/>
    <col min="3890" max="3890" width="15.875" style="16" customWidth="1"/>
    <col min="3891" max="3891" width="7.125" style="16" customWidth="1"/>
    <col min="3892" max="3892" width="20.375" style="16" bestFit="1" customWidth="1"/>
    <col min="3893" max="3893" width="9.625" style="16" customWidth="1"/>
    <col min="3894" max="3895" width="8.25" style="16" customWidth="1"/>
    <col min="3896" max="3896" width="13.75" style="16" customWidth="1"/>
    <col min="3897" max="3897" width="27.625" style="16" bestFit="1" customWidth="1"/>
    <col min="3898" max="3898" width="32" style="16" customWidth="1"/>
    <col min="3899" max="3899" width="17.875" style="16" bestFit="1" customWidth="1"/>
    <col min="3900" max="3900" width="10.75" style="16" customWidth="1"/>
    <col min="3901" max="3901" width="7.125" style="16" customWidth="1"/>
    <col min="3902" max="3902" width="22.125" style="16" customWidth="1"/>
    <col min="3903" max="3903" width="25.125" style="16" customWidth="1"/>
    <col min="3904" max="3904" width="7" style="16" customWidth="1"/>
    <col min="3905" max="3905" width="29.625" style="16" customWidth="1"/>
    <col min="3906" max="3906" width="22.375" style="16" customWidth="1"/>
    <col min="3907" max="3907" width="8.25" style="16" customWidth="1"/>
    <col min="3908" max="3908" width="10.125" style="16" customWidth="1"/>
    <col min="3909" max="3909" width="8.25" style="16" customWidth="1"/>
    <col min="3910" max="3910" width="26.75" style="16" bestFit="1" customWidth="1"/>
    <col min="3911" max="3911" width="22.875" style="16" bestFit="1" customWidth="1"/>
    <col min="3912" max="3914" width="8.25" style="16" customWidth="1"/>
    <col min="3915" max="3915" width="27.125" style="16" bestFit="1" customWidth="1"/>
    <col min="3916" max="3916" width="19.875" style="16" bestFit="1" customWidth="1"/>
    <col min="3917" max="3919" width="8.25" style="16" customWidth="1"/>
    <col min="3920" max="3920" width="24.25" style="16" bestFit="1" customWidth="1"/>
    <col min="3921" max="3921" width="16.75" style="16" bestFit="1" customWidth="1"/>
    <col min="3922" max="3922" width="21" style="16" bestFit="1" customWidth="1"/>
    <col min="3923" max="4099" width="8.625" style="16"/>
    <col min="4100" max="4100" width="4.5" style="16" bestFit="1" customWidth="1"/>
    <col min="4101" max="4101" width="55.625" style="16" customWidth="1"/>
    <col min="4102" max="4102" width="10.375" style="16" customWidth="1"/>
    <col min="4103" max="4109" width="11" style="16" customWidth="1"/>
    <col min="4110" max="4110" width="8.25" style="16" customWidth="1"/>
    <col min="4111" max="4111" width="11" style="16" customWidth="1"/>
    <col min="4112" max="4112" width="36" style="16" bestFit="1" customWidth="1"/>
    <col min="4113" max="4113" width="8.75" style="16" customWidth="1"/>
    <col min="4114" max="4114" width="11.875" style="16" customWidth="1"/>
    <col min="4115" max="4115" width="8.75" style="16" customWidth="1"/>
    <col min="4116" max="4116" width="9.25" style="16" customWidth="1"/>
    <col min="4117" max="4117" width="8.75" style="16" customWidth="1"/>
    <col min="4118" max="4118" width="7.625" style="16" customWidth="1"/>
    <col min="4119" max="4119" width="9" style="16" customWidth="1"/>
    <col min="4120" max="4120" width="9.75" style="16" bestFit="1" customWidth="1"/>
    <col min="4121" max="4121" width="25.875" style="16" bestFit="1" customWidth="1"/>
    <col min="4122" max="4122" width="36" style="16" bestFit="1" customWidth="1"/>
    <col min="4123" max="4123" width="8.75" style="16" customWidth="1"/>
    <col min="4124" max="4124" width="11.875" style="16" customWidth="1"/>
    <col min="4125" max="4125" width="8.75" style="16" customWidth="1"/>
    <col min="4126" max="4126" width="9.25" style="16" customWidth="1"/>
    <col min="4127" max="4127" width="8.75" style="16" customWidth="1"/>
    <col min="4128" max="4128" width="7.625" style="16" customWidth="1"/>
    <col min="4129" max="4129" width="9" style="16" customWidth="1"/>
    <col min="4130" max="4130" width="9.75" style="16" customWidth="1"/>
    <col min="4131" max="4131" width="19" style="16" customWidth="1"/>
    <col min="4132" max="4132" width="25.875" style="16" customWidth="1"/>
    <col min="4133" max="4133" width="36" style="16" bestFit="1" customWidth="1"/>
    <col min="4134" max="4134" width="9.625" style="16" customWidth="1"/>
    <col min="4135" max="4135" width="7.625" style="16" customWidth="1"/>
    <col min="4136" max="4136" width="7.125" style="16" customWidth="1"/>
    <col min="4137" max="4137" width="16" style="16" customWidth="1"/>
    <col min="4138" max="4138" width="13.5" style="16" customWidth="1"/>
    <col min="4139" max="4139" width="17.875" style="16" customWidth="1"/>
    <col min="4140" max="4140" width="16.75" style="16" bestFit="1" customWidth="1"/>
    <col min="4141" max="4141" width="12.875" style="16" customWidth="1"/>
    <col min="4142" max="4142" width="7.125" style="16" customWidth="1"/>
    <col min="4143" max="4143" width="21" style="16" customWidth="1"/>
    <col min="4144" max="4144" width="12.875" style="16" customWidth="1"/>
    <col min="4145" max="4145" width="17.125" style="16" customWidth="1"/>
    <col min="4146" max="4146" width="15.875" style="16" customWidth="1"/>
    <col min="4147" max="4147" width="7.125" style="16" customWidth="1"/>
    <col min="4148" max="4148" width="20.375" style="16" bestFit="1" customWidth="1"/>
    <col min="4149" max="4149" width="9.625" style="16" customWidth="1"/>
    <col min="4150" max="4151" width="8.25" style="16" customWidth="1"/>
    <col min="4152" max="4152" width="13.75" style="16" customWidth="1"/>
    <col min="4153" max="4153" width="27.625" style="16" bestFit="1" customWidth="1"/>
    <col min="4154" max="4154" width="32" style="16" customWidth="1"/>
    <col min="4155" max="4155" width="17.875" style="16" bestFit="1" customWidth="1"/>
    <col min="4156" max="4156" width="10.75" style="16" customWidth="1"/>
    <col min="4157" max="4157" width="7.125" style="16" customWidth="1"/>
    <col min="4158" max="4158" width="22.125" style="16" customWidth="1"/>
    <col min="4159" max="4159" width="25.125" style="16" customWidth="1"/>
    <col min="4160" max="4160" width="7" style="16" customWidth="1"/>
    <col min="4161" max="4161" width="29.625" style="16" customWidth="1"/>
    <col min="4162" max="4162" width="22.375" style="16" customWidth="1"/>
    <col min="4163" max="4163" width="8.25" style="16" customWidth="1"/>
    <col min="4164" max="4164" width="10.125" style="16" customWidth="1"/>
    <col min="4165" max="4165" width="8.25" style="16" customWidth="1"/>
    <col min="4166" max="4166" width="26.75" style="16" bestFit="1" customWidth="1"/>
    <col min="4167" max="4167" width="22.875" style="16" bestFit="1" customWidth="1"/>
    <col min="4168" max="4170" width="8.25" style="16" customWidth="1"/>
    <col min="4171" max="4171" width="27.125" style="16" bestFit="1" customWidth="1"/>
    <col min="4172" max="4172" width="19.875" style="16" bestFit="1" customWidth="1"/>
    <col min="4173" max="4175" width="8.25" style="16" customWidth="1"/>
    <col min="4176" max="4176" width="24.25" style="16" bestFit="1" customWidth="1"/>
    <col min="4177" max="4177" width="16.75" style="16" bestFit="1" customWidth="1"/>
    <col min="4178" max="4178" width="21" style="16" bestFit="1" customWidth="1"/>
    <col min="4179" max="4355" width="8.625" style="16"/>
    <col min="4356" max="4356" width="4.5" style="16" bestFit="1" customWidth="1"/>
    <col min="4357" max="4357" width="55.625" style="16" customWidth="1"/>
    <col min="4358" max="4358" width="10.375" style="16" customWidth="1"/>
    <col min="4359" max="4365" width="11" style="16" customWidth="1"/>
    <col min="4366" max="4366" width="8.25" style="16" customWidth="1"/>
    <col min="4367" max="4367" width="11" style="16" customWidth="1"/>
    <col min="4368" max="4368" width="36" style="16" bestFit="1" customWidth="1"/>
    <col min="4369" max="4369" width="8.75" style="16" customWidth="1"/>
    <col min="4370" max="4370" width="11.875" style="16" customWidth="1"/>
    <col min="4371" max="4371" width="8.75" style="16" customWidth="1"/>
    <col min="4372" max="4372" width="9.25" style="16" customWidth="1"/>
    <col min="4373" max="4373" width="8.75" style="16" customWidth="1"/>
    <col min="4374" max="4374" width="7.625" style="16" customWidth="1"/>
    <col min="4375" max="4375" width="9" style="16" customWidth="1"/>
    <col min="4376" max="4376" width="9.75" style="16" bestFit="1" customWidth="1"/>
    <col min="4377" max="4377" width="25.875" style="16" bestFit="1" customWidth="1"/>
    <col min="4378" max="4378" width="36" style="16" bestFit="1" customWidth="1"/>
    <col min="4379" max="4379" width="8.75" style="16" customWidth="1"/>
    <col min="4380" max="4380" width="11.875" style="16" customWidth="1"/>
    <col min="4381" max="4381" width="8.75" style="16" customWidth="1"/>
    <col min="4382" max="4382" width="9.25" style="16" customWidth="1"/>
    <col min="4383" max="4383" width="8.75" style="16" customWidth="1"/>
    <col min="4384" max="4384" width="7.625" style="16" customWidth="1"/>
    <col min="4385" max="4385" width="9" style="16" customWidth="1"/>
    <col min="4386" max="4386" width="9.75" style="16" customWidth="1"/>
    <col min="4387" max="4387" width="19" style="16" customWidth="1"/>
    <col min="4388" max="4388" width="25.875" style="16" customWidth="1"/>
    <col min="4389" max="4389" width="36" style="16" bestFit="1" customWidth="1"/>
    <col min="4390" max="4390" width="9.625" style="16" customWidth="1"/>
    <col min="4391" max="4391" width="7.625" style="16" customWidth="1"/>
    <col min="4392" max="4392" width="7.125" style="16" customWidth="1"/>
    <col min="4393" max="4393" width="16" style="16" customWidth="1"/>
    <col min="4394" max="4394" width="13.5" style="16" customWidth="1"/>
    <col min="4395" max="4395" width="17.875" style="16" customWidth="1"/>
    <col min="4396" max="4396" width="16.75" style="16" bestFit="1" customWidth="1"/>
    <col min="4397" max="4397" width="12.875" style="16" customWidth="1"/>
    <col min="4398" max="4398" width="7.125" style="16" customWidth="1"/>
    <col min="4399" max="4399" width="21" style="16" customWidth="1"/>
    <col min="4400" max="4400" width="12.875" style="16" customWidth="1"/>
    <col min="4401" max="4401" width="17.125" style="16" customWidth="1"/>
    <col min="4402" max="4402" width="15.875" style="16" customWidth="1"/>
    <col min="4403" max="4403" width="7.125" style="16" customWidth="1"/>
    <col min="4404" max="4404" width="20.375" style="16" bestFit="1" customWidth="1"/>
    <col min="4405" max="4405" width="9.625" style="16" customWidth="1"/>
    <col min="4406" max="4407" width="8.25" style="16" customWidth="1"/>
    <col min="4408" max="4408" width="13.75" style="16" customWidth="1"/>
    <col min="4409" max="4409" width="27.625" style="16" bestFit="1" customWidth="1"/>
    <col min="4410" max="4410" width="32" style="16" customWidth="1"/>
    <col min="4411" max="4411" width="17.875" style="16" bestFit="1" customWidth="1"/>
    <col min="4412" max="4412" width="10.75" style="16" customWidth="1"/>
    <col min="4413" max="4413" width="7.125" style="16" customWidth="1"/>
    <col min="4414" max="4414" width="22.125" style="16" customWidth="1"/>
    <col min="4415" max="4415" width="25.125" style="16" customWidth="1"/>
    <col min="4416" max="4416" width="7" style="16" customWidth="1"/>
    <col min="4417" max="4417" width="29.625" style="16" customWidth="1"/>
    <col min="4418" max="4418" width="22.375" style="16" customWidth="1"/>
    <col min="4419" max="4419" width="8.25" style="16" customWidth="1"/>
    <col min="4420" max="4420" width="10.125" style="16" customWidth="1"/>
    <col min="4421" max="4421" width="8.25" style="16" customWidth="1"/>
    <col min="4422" max="4422" width="26.75" style="16" bestFit="1" customWidth="1"/>
    <col min="4423" max="4423" width="22.875" style="16" bestFit="1" customWidth="1"/>
    <col min="4424" max="4426" width="8.25" style="16" customWidth="1"/>
    <col min="4427" max="4427" width="27.125" style="16" bestFit="1" customWidth="1"/>
    <col min="4428" max="4428" width="19.875" style="16" bestFit="1" customWidth="1"/>
    <col min="4429" max="4431" width="8.25" style="16" customWidth="1"/>
    <col min="4432" max="4432" width="24.25" style="16" bestFit="1" customWidth="1"/>
    <col min="4433" max="4433" width="16.75" style="16" bestFit="1" customWidth="1"/>
    <col min="4434" max="4434" width="21" style="16" bestFit="1" customWidth="1"/>
    <col min="4435" max="4611" width="8.625" style="16"/>
    <col min="4612" max="4612" width="4.5" style="16" bestFit="1" customWidth="1"/>
    <col min="4613" max="4613" width="55.625" style="16" customWidth="1"/>
    <col min="4614" max="4614" width="10.375" style="16" customWidth="1"/>
    <col min="4615" max="4621" width="11" style="16" customWidth="1"/>
    <col min="4622" max="4622" width="8.25" style="16" customWidth="1"/>
    <col min="4623" max="4623" width="11" style="16" customWidth="1"/>
    <col min="4624" max="4624" width="36" style="16" bestFit="1" customWidth="1"/>
    <col min="4625" max="4625" width="8.75" style="16" customWidth="1"/>
    <col min="4626" max="4626" width="11.875" style="16" customWidth="1"/>
    <col min="4627" max="4627" width="8.75" style="16" customWidth="1"/>
    <col min="4628" max="4628" width="9.25" style="16" customWidth="1"/>
    <col min="4629" max="4629" width="8.75" style="16" customWidth="1"/>
    <col min="4630" max="4630" width="7.625" style="16" customWidth="1"/>
    <col min="4631" max="4631" width="9" style="16" customWidth="1"/>
    <col min="4632" max="4632" width="9.75" style="16" bestFit="1" customWidth="1"/>
    <col min="4633" max="4633" width="25.875" style="16" bestFit="1" customWidth="1"/>
    <col min="4634" max="4634" width="36" style="16" bestFit="1" customWidth="1"/>
    <col min="4635" max="4635" width="8.75" style="16" customWidth="1"/>
    <col min="4636" max="4636" width="11.875" style="16" customWidth="1"/>
    <col min="4637" max="4637" width="8.75" style="16" customWidth="1"/>
    <col min="4638" max="4638" width="9.25" style="16" customWidth="1"/>
    <col min="4639" max="4639" width="8.75" style="16" customWidth="1"/>
    <col min="4640" max="4640" width="7.625" style="16" customWidth="1"/>
    <col min="4641" max="4641" width="9" style="16" customWidth="1"/>
    <col min="4642" max="4642" width="9.75" style="16" customWidth="1"/>
    <col min="4643" max="4643" width="19" style="16" customWidth="1"/>
    <col min="4644" max="4644" width="25.875" style="16" customWidth="1"/>
    <col min="4645" max="4645" width="36" style="16" bestFit="1" customWidth="1"/>
    <col min="4646" max="4646" width="9.625" style="16" customWidth="1"/>
    <col min="4647" max="4647" width="7.625" style="16" customWidth="1"/>
    <col min="4648" max="4648" width="7.125" style="16" customWidth="1"/>
    <col min="4649" max="4649" width="16" style="16" customWidth="1"/>
    <col min="4650" max="4650" width="13.5" style="16" customWidth="1"/>
    <col min="4651" max="4651" width="17.875" style="16" customWidth="1"/>
    <col min="4652" max="4652" width="16.75" style="16" bestFit="1" customWidth="1"/>
    <col min="4653" max="4653" width="12.875" style="16" customWidth="1"/>
    <col min="4654" max="4654" width="7.125" style="16" customWidth="1"/>
    <col min="4655" max="4655" width="21" style="16" customWidth="1"/>
    <col min="4656" max="4656" width="12.875" style="16" customWidth="1"/>
    <col min="4657" max="4657" width="17.125" style="16" customWidth="1"/>
    <col min="4658" max="4658" width="15.875" style="16" customWidth="1"/>
    <col min="4659" max="4659" width="7.125" style="16" customWidth="1"/>
    <col min="4660" max="4660" width="20.375" style="16" bestFit="1" customWidth="1"/>
    <col min="4661" max="4661" width="9.625" style="16" customWidth="1"/>
    <col min="4662" max="4663" width="8.25" style="16" customWidth="1"/>
    <col min="4664" max="4664" width="13.75" style="16" customWidth="1"/>
    <col min="4665" max="4665" width="27.625" style="16" bestFit="1" customWidth="1"/>
    <col min="4666" max="4666" width="32" style="16" customWidth="1"/>
    <col min="4667" max="4667" width="17.875" style="16" bestFit="1" customWidth="1"/>
    <col min="4668" max="4668" width="10.75" style="16" customWidth="1"/>
    <col min="4669" max="4669" width="7.125" style="16" customWidth="1"/>
    <col min="4670" max="4670" width="22.125" style="16" customWidth="1"/>
    <col min="4671" max="4671" width="25.125" style="16" customWidth="1"/>
    <col min="4672" max="4672" width="7" style="16" customWidth="1"/>
    <col min="4673" max="4673" width="29.625" style="16" customWidth="1"/>
    <col min="4674" max="4674" width="22.375" style="16" customWidth="1"/>
    <col min="4675" max="4675" width="8.25" style="16" customWidth="1"/>
    <col min="4676" max="4676" width="10.125" style="16" customWidth="1"/>
    <col min="4677" max="4677" width="8.25" style="16" customWidth="1"/>
    <col min="4678" max="4678" width="26.75" style="16" bestFit="1" customWidth="1"/>
    <col min="4679" max="4679" width="22.875" style="16" bestFit="1" customWidth="1"/>
    <col min="4680" max="4682" width="8.25" style="16" customWidth="1"/>
    <col min="4683" max="4683" width="27.125" style="16" bestFit="1" customWidth="1"/>
    <col min="4684" max="4684" width="19.875" style="16" bestFit="1" customWidth="1"/>
    <col min="4685" max="4687" width="8.25" style="16" customWidth="1"/>
    <col min="4688" max="4688" width="24.25" style="16" bestFit="1" customWidth="1"/>
    <col min="4689" max="4689" width="16.75" style="16" bestFit="1" customWidth="1"/>
    <col min="4690" max="4690" width="21" style="16" bestFit="1" customWidth="1"/>
    <col min="4691" max="4867" width="8.625" style="16"/>
    <col min="4868" max="4868" width="4.5" style="16" bestFit="1" customWidth="1"/>
    <col min="4869" max="4869" width="55.625" style="16" customWidth="1"/>
    <col min="4870" max="4870" width="10.375" style="16" customWidth="1"/>
    <col min="4871" max="4877" width="11" style="16" customWidth="1"/>
    <col min="4878" max="4878" width="8.25" style="16" customWidth="1"/>
    <col min="4879" max="4879" width="11" style="16" customWidth="1"/>
    <col min="4880" max="4880" width="36" style="16" bestFit="1" customWidth="1"/>
    <col min="4881" max="4881" width="8.75" style="16" customWidth="1"/>
    <col min="4882" max="4882" width="11.875" style="16" customWidth="1"/>
    <col min="4883" max="4883" width="8.75" style="16" customWidth="1"/>
    <col min="4884" max="4884" width="9.25" style="16" customWidth="1"/>
    <col min="4885" max="4885" width="8.75" style="16" customWidth="1"/>
    <col min="4886" max="4886" width="7.625" style="16" customWidth="1"/>
    <col min="4887" max="4887" width="9" style="16" customWidth="1"/>
    <col min="4888" max="4888" width="9.75" style="16" bestFit="1" customWidth="1"/>
    <col min="4889" max="4889" width="25.875" style="16" bestFit="1" customWidth="1"/>
    <col min="4890" max="4890" width="36" style="16" bestFit="1" customWidth="1"/>
    <col min="4891" max="4891" width="8.75" style="16" customWidth="1"/>
    <col min="4892" max="4892" width="11.875" style="16" customWidth="1"/>
    <col min="4893" max="4893" width="8.75" style="16" customWidth="1"/>
    <col min="4894" max="4894" width="9.25" style="16" customWidth="1"/>
    <col min="4895" max="4895" width="8.75" style="16" customWidth="1"/>
    <col min="4896" max="4896" width="7.625" style="16" customWidth="1"/>
    <col min="4897" max="4897" width="9" style="16" customWidth="1"/>
    <col min="4898" max="4898" width="9.75" style="16" customWidth="1"/>
    <col min="4899" max="4899" width="19" style="16" customWidth="1"/>
    <col min="4900" max="4900" width="25.875" style="16" customWidth="1"/>
    <col min="4901" max="4901" width="36" style="16" bestFit="1" customWidth="1"/>
    <col min="4902" max="4902" width="9.625" style="16" customWidth="1"/>
    <col min="4903" max="4903" width="7.625" style="16" customWidth="1"/>
    <col min="4904" max="4904" width="7.125" style="16" customWidth="1"/>
    <col min="4905" max="4905" width="16" style="16" customWidth="1"/>
    <col min="4906" max="4906" width="13.5" style="16" customWidth="1"/>
    <col min="4907" max="4907" width="17.875" style="16" customWidth="1"/>
    <col min="4908" max="4908" width="16.75" style="16" bestFit="1" customWidth="1"/>
    <col min="4909" max="4909" width="12.875" style="16" customWidth="1"/>
    <col min="4910" max="4910" width="7.125" style="16" customWidth="1"/>
    <col min="4911" max="4911" width="21" style="16" customWidth="1"/>
    <col min="4912" max="4912" width="12.875" style="16" customWidth="1"/>
    <col min="4913" max="4913" width="17.125" style="16" customWidth="1"/>
    <col min="4914" max="4914" width="15.875" style="16" customWidth="1"/>
    <col min="4915" max="4915" width="7.125" style="16" customWidth="1"/>
    <col min="4916" max="4916" width="20.375" style="16" bestFit="1" customWidth="1"/>
    <col min="4917" max="4917" width="9.625" style="16" customWidth="1"/>
    <col min="4918" max="4919" width="8.25" style="16" customWidth="1"/>
    <col min="4920" max="4920" width="13.75" style="16" customWidth="1"/>
    <col min="4921" max="4921" width="27.625" style="16" bestFit="1" customWidth="1"/>
    <col min="4922" max="4922" width="32" style="16" customWidth="1"/>
    <col min="4923" max="4923" width="17.875" style="16" bestFit="1" customWidth="1"/>
    <col min="4924" max="4924" width="10.75" style="16" customWidth="1"/>
    <col min="4925" max="4925" width="7.125" style="16" customWidth="1"/>
    <col min="4926" max="4926" width="22.125" style="16" customWidth="1"/>
    <col min="4927" max="4927" width="25.125" style="16" customWidth="1"/>
    <col min="4928" max="4928" width="7" style="16" customWidth="1"/>
    <col min="4929" max="4929" width="29.625" style="16" customWidth="1"/>
    <col min="4930" max="4930" width="22.375" style="16" customWidth="1"/>
    <col min="4931" max="4931" width="8.25" style="16" customWidth="1"/>
    <col min="4932" max="4932" width="10.125" style="16" customWidth="1"/>
    <col min="4933" max="4933" width="8.25" style="16" customWidth="1"/>
    <col min="4934" max="4934" width="26.75" style="16" bestFit="1" customWidth="1"/>
    <col min="4935" max="4935" width="22.875" style="16" bestFit="1" customWidth="1"/>
    <col min="4936" max="4938" width="8.25" style="16" customWidth="1"/>
    <col min="4939" max="4939" width="27.125" style="16" bestFit="1" customWidth="1"/>
    <col min="4940" max="4940" width="19.875" style="16" bestFit="1" customWidth="1"/>
    <col min="4941" max="4943" width="8.25" style="16" customWidth="1"/>
    <col min="4944" max="4944" width="24.25" style="16" bestFit="1" customWidth="1"/>
    <col min="4945" max="4945" width="16.75" style="16" bestFit="1" customWidth="1"/>
    <col min="4946" max="4946" width="21" style="16" bestFit="1" customWidth="1"/>
    <col min="4947" max="5123" width="8.625" style="16"/>
    <col min="5124" max="5124" width="4.5" style="16" bestFit="1" customWidth="1"/>
    <col min="5125" max="5125" width="55.625" style="16" customWidth="1"/>
    <col min="5126" max="5126" width="10.375" style="16" customWidth="1"/>
    <col min="5127" max="5133" width="11" style="16" customWidth="1"/>
    <col min="5134" max="5134" width="8.25" style="16" customWidth="1"/>
    <col min="5135" max="5135" width="11" style="16" customWidth="1"/>
    <col min="5136" max="5136" width="36" style="16" bestFit="1" customWidth="1"/>
    <col min="5137" max="5137" width="8.75" style="16" customWidth="1"/>
    <col min="5138" max="5138" width="11.875" style="16" customWidth="1"/>
    <col min="5139" max="5139" width="8.75" style="16" customWidth="1"/>
    <col min="5140" max="5140" width="9.25" style="16" customWidth="1"/>
    <col min="5141" max="5141" width="8.75" style="16" customWidth="1"/>
    <col min="5142" max="5142" width="7.625" style="16" customWidth="1"/>
    <col min="5143" max="5143" width="9" style="16" customWidth="1"/>
    <col min="5144" max="5144" width="9.75" style="16" bestFit="1" customWidth="1"/>
    <col min="5145" max="5145" width="25.875" style="16" bestFit="1" customWidth="1"/>
    <col min="5146" max="5146" width="36" style="16" bestFit="1" customWidth="1"/>
    <col min="5147" max="5147" width="8.75" style="16" customWidth="1"/>
    <col min="5148" max="5148" width="11.875" style="16" customWidth="1"/>
    <col min="5149" max="5149" width="8.75" style="16" customWidth="1"/>
    <col min="5150" max="5150" width="9.25" style="16" customWidth="1"/>
    <col min="5151" max="5151" width="8.75" style="16" customWidth="1"/>
    <col min="5152" max="5152" width="7.625" style="16" customWidth="1"/>
    <col min="5153" max="5153" width="9" style="16" customWidth="1"/>
    <col min="5154" max="5154" width="9.75" style="16" customWidth="1"/>
    <col min="5155" max="5155" width="19" style="16" customWidth="1"/>
    <col min="5156" max="5156" width="25.875" style="16" customWidth="1"/>
    <col min="5157" max="5157" width="36" style="16" bestFit="1" customWidth="1"/>
    <col min="5158" max="5158" width="9.625" style="16" customWidth="1"/>
    <col min="5159" max="5159" width="7.625" style="16" customWidth="1"/>
    <col min="5160" max="5160" width="7.125" style="16" customWidth="1"/>
    <col min="5161" max="5161" width="16" style="16" customWidth="1"/>
    <col min="5162" max="5162" width="13.5" style="16" customWidth="1"/>
    <col min="5163" max="5163" width="17.875" style="16" customWidth="1"/>
    <col min="5164" max="5164" width="16.75" style="16" bestFit="1" customWidth="1"/>
    <col min="5165" max="5165" width="12.875" style="16" customWidth="1"/>
    <col min="5166" max="5166" width="7.125" style="16" customWidth="1"/>
    <col min="5167" max="5167" width="21" style="16" customWidth="1"/>
    <col min="5168" max="5168" width="12.875" style="16" customWidth="1"/>
    <col min="5169" max="5169" width="17.125" style="16" customWidth="1"/>
    <col min="5170" max="5170" width="15.875" style="16" customWidth="1"/>
    <col min="5171" max="5171" width="7.125" style="16" customWidth="1"/>
    <col min="5172" max="5172" width="20.375" style="16" bestFit="1" customWidth="1"/>
    <col min="5173" max="5173" width="9.625" style="16" customWidth="1"/>
    <col min="5174" max="5175" width="8.25" style="16" customWidth="1"/>
    <col min="5176" max="5176" width="13.75" style="16" customWidth="1"/>
    <col min="5177" max="5177" width="27.625" style="16" bestFit="1" customWidth="1"/>
    <col min="5178" max="5178" width="32" style="16" customWidth="1"/>
    <col min="5179" max="5179" width="17.875" style="16" bestFit="1" customWidth="1"/>
    <col min="5180" max="5180" width="10.75" style="16" customWidth="1"/>
    <col min="5181" max="5181" width="7.125" style="16" customWidth="1"/>
    <col min="5182" max="5182" width="22.125" style="16" customWidth="1"/>
    <col min="5183" max="5183" width="25.125" style="16" customWidth="1"/>
    <col min="5184" max="5184" width="7" style="16" customWidth="1"/>
    <col min="5185" max="5185" width="29.625" style="16" customWidth="1"/>
    <col min="5186" max="5186" width="22.375" style="16" customWidth="1"/>
    <col min="5187" max="5187" width="8.25" style="16" customWidth="1"/>
    <col min="5188" max="5188" width="10.125" style="16" customWidth="1"/>
    <col min="5189" max="5189" width="8.25" style="16" customWidth="1"/>
    <col min="5190" max="5190" width="26.75" style="16" bestFit="1" customWidth="1"/>
    <col min="5191" max="5191" width="22.875" style="16" bestFit="1" customWidth="1"/>
    <col min="5192" max="5194" width="8.25" style="16" customWidth="1"/>
    <col min="5195" max="5195" width="27.125" style="16" bestFit="1" customWidth="1"/>
    <col min="5196" max="5196" width="19.875" style="16" bestFit="1" customWidth="1"/>
    <col min="5197" max="5199" width="8.25" style="16" customWidth="1"/>
    <col min="5200" max="5200" width="24.25" style="16" bestFit="1" customWidth="1"/>
    <col min="5201" max="5201" width="16.75" style="16" bestFit="1" customWidth="1"/>
    <col min="5202" max="5202" width="21" style="16" bestFit="1" customWidth="1"/>
    <col min="5203" max="5379" width="8.625" style="16"/>
    <col min="5380" max="5380" width="4.5" style="16" bestFit="1" customWidth="1"/>
    <col min="5381" max="5381" width="55.625" style="16" customWidth="1"/>
    <col min="5382" max="5382" width="10.375" style="16" customWidth="1"/>
    <col min="5383" max="5389" width="11" style="16" customWidth="1"/>
    <col min="5390" max="5390" width="8.25" style="16" customWidth="1"/>
    <col min="5391" max="5391" width="11" style="16" customWidth="1"/>
    <col min="5392" max="5392" width="36" style="16" bestFit="1" customWidth="1"/>
    <col min="5393" max="5393" width="8.75" style="16" customWidth="1"/>
    <col min="5394" max="5394" width="11.875" style="16" customWidth="1"/>
    <col min="5395" max="5395" width="8.75" style="16" customWidth="1"/>
    <col min="5396" max="5396" width="9.25" style="16" customWidth="1"/>
    <col min="5397" max="5397" width="8.75" style="16" customWidth="1"/>
    <col min="5398" max="5398" width="7.625" style="16" customWidth="1"/>
    <col min="5399" max="5399" width="9" style="16" customWidth="1"/>
    <col min="5400" max="5400" width="9.75" style="16" bestFit="1" customWidth="1"/>
    <col min="5401" max="5401" width="25.875" style="16" bestFit="1" customWidth="1"/>
    <col min="5402" max="5402" width="36" style="16" bestFit="1" customWidth="1"/>
    <col min="5403" max="5403" width="8.75" style="16" customWidth="1"/>
    <col min="5404" max="5404" width="11.875" style="16" customWidth="1"/>
    <col min="5405" max="5405" width="8.75" style="16" customWidth="1"/>
    <col min="5406" max="5406" width="9.25" style="16" customWidth="1"/>
    <col min="5407" max="5407" width="8.75" style="16" customWidth="1"/>
    <col min="5408" max="5408" width="7.625" style="16" customWidth="1"/>
    <col min="5409" max="5409" width="9" style="16" customWidth="1"/>
    <col min="5410" max="5410" width="9.75" style="16" customWidth="1"/>
    <col min="5411" max="5411" width="19" style="16" customWidth="1"/>
    <col min="5412" max="5412" width="25.875" style="16" customWidth="1"/>
    <col min="5413" max="5413" width="36" style="16" bestFit="1" customWidth="1"/>
    <col min="5414" max="5414" width="9.625" style="16" customWidth="1"/>
    <col min="5415" max="5415" width="7.625" style="16" customWidth="1"/>
    <col min="5416" max="5416" width="7.125" style="16" customWidth="1"/>
    <col min="5417" max="5417" width="16" style="16" customWidth="1"/>
    <col min="5418" max="5418" width="13.5" style="16" customWidth="1"/>
    <col min="5419" max="5419" width="17.875" style="16" customWidth="1"/>
    <col min="5420" max="5420" width="16.75" style="16" bestFit="1" customWidth="1"/>
    <col min="5421" max="5421" width="12.875" style="16" customWidth="1"/>
    <col min="5422" max="5422" width="7.125" style="16" customWidth="1"/>
    <col min="5423" max="5423" width="21" style="16" customWidth="1"/>
    <col min="5424" max="5424" width="12.875" style="16" customWidth="1"/>
    <col min="5425" max="5425" width="17.125" style="16" customWidth="1"/>
    <col min="5426" max="5426" width="15.875" style="16" customWidth="1"/>
    <col min="5427" max="5427" width="7.125" style="16" customWidth="1"/>
    <col min="5428" max="5428" width="20.375" style="16" bestFit="1" customWidth="1"/>
    <col min="5429" max="5429" width="9.625" style="16" customWidth="1"/>
    <col min="5430" max="5431" width="8.25" style="16" customWidth="1"/>
    <col min="5432" max="5432" width="13.75" style="16" customWidth="1"/>
    <col min="5433" max="5433" width="27.625" style="16" bestFit="1" customWidth="1"/>
    <col min="5434" max="5434" width="32" style="16" customWidth="1"/>
    <col min="5435" max="5435" width="17.875" style="16" bestFit="1" customWidth="1"/>
    <col min="5436" max="5436" width="10.75" style="16" customWidth="1"/>
    <col min="5437" max="5437" width="7.125" style="16" customWidth="1"/>
    <col min="5438" max="5438" width="22.125" style="16" customWidth="1"/>
    <col min="5439" max="5439" width="25.125" style="16" customWidth="1"/>
    <col min="5440" max="5440" width="7" style="16" customWidth="1"/>
    <col min="5441" max="5441" width="29.625" style="16" customWidth="1"/>
    <col min="5442" max="5442" width="22.375" style="16" customWidth="1"/>
    <col min="5443" max="5443" width="8.25" style="16" customWidth="1"/>
    <col min="5444" max="5444" width="10.125" style="16" customWidth="1"/>
    <col min="5445" max="5445" width="8.25" style="16" customWidth="1"/>
    <col min="5446" max="5446" width="26.75" style="16" bestFit="1" customWidth="1"/>
    <col min="5447" max="5447" width="22.875" style="16" bestFit="1" customWidth="1"/>
    <col min="5448" max="5450" width="8.25" style="16" customWidth="1"/>
    <col min="5451" max="5451" width="27.125" style="16" bestFit="1" customWidth="1"/>
    <col min="5452" max="5452" width="19.875" style="16" bestFit="1" customWidth="1"/>
    <col min="5453" max="5455" width="8.25" style="16" customWidth="1"/>
    <col min="5456" max="5456" width="24.25" style="16" bestFit="1" customWidth="1"/>
    <col min="5457" max="5457" width="16.75" style="16" bestFit="1" customWidth="1"/>
    <col min="5458" max="5458" width="21" style="16" bestFit="1" customWidth="1"/>
    <col min="5459" max="5635" width="8.625" style="16"/>
    <col min="5636" max="5636" width="4.5" style="16" bestFit="1" customWidth="1"/>
    <col min="5637" max="5637" width="55.625" style="16" customWidth="1"/>
    <col min="5638" max="5638" width="10.375" style="16" customWidth="1"/>
    <col min="5639" max="5645" width="11" style="16" customWidth="1"/>
    <col min="5646" max="5646" width="8.25" style="16" customWidth="1"/>
    <col min="5647" max="5647" width="11" style="16" customWidth="1"/>
    <col min="5648" max="5648" width="36" style="16" bestFit="1" customWidth="1"/>
    <col min="5649" max="5649" width="8.75" style="16" customWidth="1"/>
    <col min="5650" max="5650" width="11.875" style="16" customWidth="1"/>
    <col min="5651" max="5651" width="8.75" style="16" customWidth="1"/>
    <col min="5652" max="5652" width="9.25" style="16" customWidth="1"/>
    <col min="5653" max="5653" width="8.75" style="16" customWidth="1"/>
    <col min="5654" max="5654" width="7.625" style="16" customWidth="1"/>
    <col min="5655" max="5655" width="9" style="16" customWidth="1"/>
    <col min="5656" max="5656" width="9.75" style="16" bestFit="1" customWidth="1"/>
    <col min="5657" max="5657" width="25.875" style="16" bestFit="1" customWidth="1"/>
    <col min="5658" max="5658" width="36" style="16" bestFit="1" customWidth="1"/>
    <col min="5659" max="5659" width="8.75" style="16" customWidth="1"/>
    <col min="5660" max="5660" width="11.875" style="16" customWidth="1"/>
    <col min="5661" max="5661" width="8.75" style="16" customWidth="1"/>
    <col min="5662" max="5662" width="9.25" style="16" customWidth="1"/>
    <col min="5663" max="5663" width="8.75" style="16" customWidth="1"/>
    <col min="5664" max="5664" width="7.625" style="16" customWidth="1"/>
    <col min="5665" max="5665" width="9" style="16" customWidth="1"/>
    <col min="5666" max="5666" width="9.75" style="16" customWidth="1"/>
    <col min="5667" max="5667" width="19" style="16" customWidth="1"/>
    <col min="5668" max="5668" width="25.875" style="16" customWidth="1"/>
    <col min="5669" max="5669" width="36" style="16" bestFit="1" customWidth="1"/>
    <col min="5670" max="5670" width="9.625" style="16" customWidth="1"/>
    <col min="5671" max="5671" width="7.625" style="16" customWidth="1"/>
    <col min="5672" max="5672" width="7.125" style="16" customWidth="1"/>
    <col min="5673" max="5673" width="16" style="16" customWidth="1"/>
    <col min="5674" max="5674" width="13.5" style="16" customWidth="1"/>
    <col min="5675" max="5675" width="17.875" style="16" customWidth="1"/>
    <col min="5676" max="5676" width="16.75" style="16" bestFit="1" customWidth="1"/>
    <col min="5677" max="5677" width="12.875" style="16" customWidth="1"/>
    <col min="5678" max="5678" width="7.125" style="16" customWidth="1"/>
    <col min="5679" max="5679" width="21" style="16" customWidth="1"/>
    <col min="5680" max="5680" width="12.875" style="16" customWidth="1"/>
    <col min="5681" max="5681" width="17.125" style="16" customWidth="1"/>
    <col min="5682" max="5682" width="15.875" style="16" customWidth="1"/>
    <col min="5683" max="5683" width="7.125" style="16" customWidth="1"/>
    <col min="5684" max="5684" width="20.375" style="16" bestFit="1" customWidth="1"/>
    <col min="5685" max="5685" width="9.625" style="16" customWidth="1"/>
    <col min="5686" max="5687" width="8.25" style="16" customWidth="1"/>
    <col min="5688" max="5688" width="13.75" style="16" customWidth="1"/>
    <col min="5689" max="5689" width="27.625" style="16" bestFit="1" customWidth="1"/>
    <col min="5690" max="5690" width="32" style="16" customWidth="1"/>
    <col min="5691" max="5691" width="17.875" style="16" bestFit="1" customWidth="1"/>
    <col min="5692" max="5692" width="10.75" style="16" customWidth="1"/>
    <col min="5693" max="5693" width="7.125" style="16" customWidth="1"/>
    <col min="5694" max="5694" width="22.125" style="16" customWidth="1"/>
    <col min="5695" max="5695" width="25.125" style="16" customWidth="1"/>
    <col min="5696" max="5696" width="7" style="16" customWidth="1"/>
    <col min="5697" max="5697" width="29.625" style="16" customWidth="1"/>
    <col min="5698" max="5698" width="22.375" style="16" customWidth="1"/>
    <col min="5699" max="5699" width="8.25" style="16" customWidth="1"/>
    <col min="5700" max="5700" width="10.125" style="16" customWidth="1"/>
    <col min="5701" max="5701" width="8.25" style="16" customWidth="1"/>
    <col min="5702" max="5702" width="26.75" style="16" bestFit="1" customWidth="1"/>
    <col min="5703" max="5703" width="22.875" style="16" bestFit="1" customWidth="1"/>
    <col min="5704" max="5706" width="8.25" style="16" customWidth="1"/>
    <col min="5707" max="5707" width="27.125" style="16" bestFit="1" customWidth="1"/>
    <col min="5708" max="5708" width="19.875" style="16" bestFit="1" customWidth="1"/>
    <col min="5709" max="5711" width="8.25" style="16" customWidth="1"/>
    <col min="5712" max="5712" width="24.25" style="16" bestFit="1" customWidth="1"/>
    <col min="5713" max="5713" width="16.75" style="16" bestFit="1" customWidth="1"/>
    <col min="5714" max="5714" width="21" style="16" bestFit="1" customWidth="1"/>
    <col min="5715" max="5891" width="8.625" style="16"/>
    <col min="5892" max="5892" width="4.5" style="16" bestFit="1" customWidth="1"/>
    <col min="5893" max="5893" width="55.625" style="16" customWidth="1"/>
    <col min="5894" max="5894" width="10.375" style="16" customWidth="1"/>
    <col min="5895" max="5901" width="11" style="16" customWidth="1"/>
    <col min="5902" max="5902" width="8.25" style="16" customWidth="1"/>
    <col min="5903" max="5903" width="11" style="16" customWidth="1"/>
    <col min="5904" max="5904" width="36" style="16" bestFit="1" customWidth="1"/>
    <col min="5905" max="5905" width="8.75" style="16" customWidth="1"/>
    <col min="5906" max="5906" width="11.875" style="16" customWidth="1"/>
    <col min="5907" max="5907" width="8.75" style="16" customWidth="1"/>
    <col min="5908" max="5908" width="9.25" style="16" customWidth="1"/>
    <col min="5909" max="5909" width="8.75" style="16" customWidth="1"/>
    <col min="5910" max="5910" width="7.625" style="16" customWidth="1"/>
    <col min="5911" max="5911" width="9" style="16" customWidth="1"/>
    <col min="5912" max="5912" width="9.75" style="16" bestFit="1" customWidth="1"/>
    <col min="5913" max="5913" width="25.875" style="16" bestFit="1" customWidth="1"/>
    <col min="5914" max="5914" width="36" style="16" bestFit="1" customWidth="1"/>
    <col min="5915" max="5915" width="8.75" style="16" customWidth="1"/>
    <col min="5916" max="5916" width="11.875" style="16" customWidth="1"/>
    <col min="5917" max="5917" width="8.75" style="16" customWidth="1"/>
    <col min="5918" max="5918" width="9.25" style="16" customWidth="1"/>
    <col min="5919" max="5919" width="8.75" style="16" customWidth="1"/>
    <col min="5920" max="5920" width="7.625" style="16" customWidth="1"/>
    <col min="5921" max="5921" width="9" style="16" customWidth="1"/>
    <col min="5922" max="5922" width="9.75" style="16" customWidth="1"/>
    <col min="5923" max="5923" width="19" style="16" customWidth="1"/>
    <col min="5924" max="5924" width="25.875" style="16" customWidth="1"/>
    <col min="5925" max="5925" width="36" style="16" bestFit="1" customWidth="1"/>
    <col min="5926" max="5926" width="9.625" style="16" customWidth="1"/>
    <col min="5927" max="5927" width="7.625" style="16" customWidth="1"/>
    <col min="5928" max="5928" width="7.125" style="16" customWidth="1"/>
    <col min="5929" max="5929" width="16" style="16" customWidth="1"/>
    <col min="5930" max="5930" width="13.5" style="16" customWidth="1"/>
    <col min="5931" max="5931" width="17.875" style="16" customWidth="1"/>
    <col min="5932" max="5932" width="16.75" style="16" bestFit="1" customWidth="1"/>
    <col min="5933" max="5933" width="12.875" style="16" customWidth="1"/>
    <col min="5934" max="5934" width="7.125" style="16" customWidth="1"/>
    <col min="5935" max="5935" width="21" style="16" customWidth="1"/>
    <col min="5936" max="5936" width="12.875" style="16" customWidth="1"/>
    <col min="5937" max="5937" width="17.125" style="16" customWidth="1"/>
    <col min="5938" max="5938" width="15.875" style="16" customWidth="1"/>
    <col min="5939" max="5939" width="7.125" style="16" customWidth="1"/>
    <col min="5940" max="5940" width="20.375" style="16" bestFit="1" customWidth="1"/>
    <col min="5941" max="5941" width="9.625" style="16" customWidth="1"/>
    <col min="5942" max="5943" width="8.25" style="16" customWidth="1"/>
    <col min="5944" max="5944" width="13.75" style="16" customWidth="1"/>
    <col min="5945" max="5945" width="27.625" style="16" bestFit="1" customWidth="1"/>
    <col min="5946" max="5946" width="32" style="16" customWidth="1"/>
    <col min="5947" max="5947" width="17.875" style="16" bestFit="1" customWidth="1"/>
    <col min="5948" max="5948" width="10.75" style="16" customWidth="1"/>
    <col min="5949" max="5949" width="7.125" style="16" customWidth="1"/>
    <col min="5950" max="5950" width="22.125" style="16" customWidth="1"/>
    <col min="5951" max="5951" width="25.125" style="16" customWidth="1"/>
    <col min="5952" max="5952" width="7" style="16" customWidth="1"/>
    <col min="5953" max="5953" width="29.625" style="16" customWidth="1"/>
    <col min="5954" max="5954" width="22.375" style="16" customWidth="1"/>
    <col min="5955" max="5955" width="8.25" style="16" customWidth="1"/>
    <col min="5956" max="5956" width="10.125" style="16" customWidth="1"/>
    <col min="5957" max="5957" width="8.25" style="16" customWidth="1"/>
    <col min="5958" max="5958" width="26.75" style="16" bestFit="1" customWidth="1"/>
    <col min="5959" max="5959" width="22.875" style="16" bestFit="1" customWidth="1"/>
    <col min="5960" max="5962" width="8.25" style="16" customWidth="1"/>
    <col min="5963" max="5963" width="27.125" style="16" bestFit="1" customWidth="1"/>
    <col min="5964" max="5964" width="19.875" style="16" bestFit="1" customWidth="1"/>
    <col min="5965" max="5967" width="8.25" style="16" customWidth="1"/>
    <col min="5968" max="5968" width="24.25" style="16" bestFit="1" customWidth="1"/>
    <col min="5969" max="5969" width="16.75" style="16" bestFit="1" customWidth="1"/>
    <col min="5970" max="5970" width="21" style="16" bestFit="1" customWidth="1"/>
    <col min="5971" max="6147" width="8.625" style="16"/>
    <col min="6148" max="6148" width="4.5" style="16" bestFit="1" customWidth="1"/>
    <col min="6149" max="6149" width="55.625" style="16" customWidth="1"/>
    <col min="6150" max="6150" width="10.375" style="16" customWidth="1"/>
    <col min="6151" max="6157" width="11" style="16" customWidth="1"/>
    <col min="6158" max="6158" width="8.25" style="16" customWidth="1"/>
    <col min="6159" max="6159" width="11" style="16" customWidth="1"/>
    <col min="6160" max="6160" width="36" style="16" bestFit="1" customWidth="1"/>
    <col min="6161" max="6161" width="8.75" style="16" customWidth="1"/>
    <col min="6162" max="6162" width="11.875" style="16" customWidth="1"/>
    <col min="6163" max="6163" width="8.75" style="16" customWidth="1"/>
    <col min="6164" max="6164" width="9.25" style="16" customWidth="1"/>
    <col min="6165" max="6165" width="8.75" style="16" customWidth="1"/>
    <col min="6166" max="6166" width="7.625" style="16" customWidth="1"/>
    <col min="6167" max="6167" width="9" style="16" customWidth="1"/>
    <col min="6168" max="6168" width="9.75" style="16" bestFit="1" customWidth="1"/>
    <col min="6169" max="6169" width="25.875" style="16" bestFit="1" customWidth="1"/>
    <col min="6170" max="6170" width="36" style="16" bestFit="1" customWidth="1"/>
    <col min="6171" max="6171" width="8.75" style="16" customWidth="1"/>
    <col min="6172" max="6172" width="11.875" style="16" customWidth="1"/>
    <col min="6173" max="6173" width="8.75" style="16" customWidth="1"/>
    <col min="6174" max="6174" width="9.25" style="16" customWidth="1"/>
    <col min="6175" max="6175" width="8.75" style="16" customWidth="1"/>
    <col min="6176" max="6176" width="7.625" style="16" customWidth="1"/>
    <col min="6177" max="6177" width="9" style="16" customWidth="1"/>
    <col min="6178" max="6178" width="9.75" style="16" customWidth="1"/>
    <col min="6179" max="6179" width="19" style="16" customWidth="1"/>
    <col min="6180" max="6180" width="25.875" style="16" customWidth="1"/>
    <col min="6181" max="6181" width="36" style="16" bestFit="1" customWidth="1"/>
    <col min="6182" max="6182" width="9.625" style="16" customWidth="1"/>
    <col min="6183" max="6183" width="7.625" style="16" customWidth="1"/>
    <col min="6184" max="6184" width="7.125" style="16" customWidth="1"/>
    <col min="6185" max="6185" width="16" style="16" customWidth="1"/>
    <col min="6186" max="6186" width="13.5" style="16" customWidth="1"/>
    <col min="6187" max="6187" width="17.875" style="16" customWidth="1"/>
    <col min="6188" max="6188" width="16.75" style="16" bestFit="1" customWidth="1"/>
    <col min="6189" max="6189" width="12.875" style="16" customWidth="1"/>
    <col min="6190" max="6190" width="7.125" style="16" customWidth="1"/>
    <col min="6191" max="6191" width="21" style="16" customWidth="1"/>
    <col min="6192" max="6192" width="12.875" style="16" customWidth="1"/>
    <col min="6193" max="6193" width="17.125" style="16" customWidth="1"/>
    <col min="6194" max="6194" width="15.875" style="16" customWidth="1"/>
    <col min="6195" max="6195" width="7.125" style="16" customWidth="1"/>
    <col min="6196" max="6196" width="20.375" style="16" bestFit="1" customWidth="1"/>
    <col min="6197" max="6197" width="9.625" style="16" customWidth="1"/>
    <col min="6198" max="6199" width="8.25" style="16" customWidth="1"/>
    <col min="6200" max="6200" width="13.75" style="16" customWidth="1"/>
    <col min="6201" max="6201" width="27.625" style="16" bestFit="1" customWidth="1"/>
    <col min="6202" max="6202" width="32" style="16" customWidth="1"/>
    <col min="6203" max="6203" width="17.875" style="16" bestFit="1" customWidth="1"/>
    <col min="6204" max="6204" width="10.75" style="16" customWidth="1"/>
    <col min="6205" max="6205" width="7.125" style="16" customWidth="1"/>
    <col min="6206" max="6206" width="22.125" style="16" customWidth="1"/>
    <col min="6207" max="6207" width="25.125" style="16" customWidth="1"/>
    <col min="6208" max="6208" width="7" style="16" customWidth="1"/>
    <col min="6209" max="6209" width="29.625" style="16" customWidth="1"/>
    <col min="6210" max="6210" width="22.375" style="16" customWidth="1"/>
    <col min="6211" max="6211" width="8.25" style="16" customWidth="1"/>
    <col min="6212" max="6212" width="10.125" style="16" customWidth="1"/>
    <col min="6213" max="6213" width="8.25" style="16" customWidth="1"/>
    <col min="6214" max="6214" width="26.75" style="16" bestFit="1" customWidth="1"/>
    <col min="6215" max="6215" width="22.875" style="16" bestFit="1" customWidth="1"/>
    <col min="6216" max="6218" width="8.25" style="16" customWidth="1"/>
    <col min="6219" max="6219" width="27.125" style="16" bestFit="1" customWidth="1"/>
    <col min="6220" max="6220" width="19.875" style="16" bestFit="1" customWidth="1"/>
    <col min="6221" max="6223" width="8.25" style="16" customWidth="1"/>
    <col min="6224" max="6224" width="24.25" style="16" bestFit="1" customWidth="1"/>
    <col min="6225" max="6225" width="16.75" style="16" bestFit="1" customWidth="1"/>
    <col min="6226" max="6226" width="21" style="16" bestFit="1" customWidth="1"/>
    <col min="6227" max="6403" width="8.625" style="16"/>
    <col min="6404" max="6404" width="4.5" style="16" bestFit="1" customWidth="1"/>
    <col min="6405" max="6405" width="55.625" style="16" customWidth="1"/>
    <col min="6406" max="6406" width="10.375" style="16" customWidth="1"/>
    <col min="6407" max="6413" width="11" style="16" customWidth="1"/>
    <col min="6414" max="6414" width="8.25" style="16" customWidth="1"/>
    <col min="6415" max="6415" width="11" style="16" customWidth="1"/>
    <col min="6416" max="6416" width="36" style="16" bestFit="1" customWidth="1"/>
    <col min="6417" max="6417" width="8.75" style="16" customWidth="1"/>
    <col min="6418" max="6418" width="11.875" style="16" customWidth="1"/>
    <col min="6419" max="6419" width="8.75" style="16" customWidth="1"/>
    <col min="6420" max="6420" width="9.25" style="16" customWidth="1"/>
    <col min="6421" max="6421" width="8.75" style="16" customWidth="1"/>
    <col min="6422" max="6422" width="7.625" style="16" customWidth="1"/>
    <col min="6423" max="6423" width="9" style="16" customWidth="1"/>
    <col min="6424" max="6424" width="9.75" style="16" bestFit="1" customWidth="1"/>
    <col min="6425" max="6425" width="25.875" style="16" bestFit="1" customWidth="1"/>
    <col min="6426" max="6426" width="36" style="16" bestFit="1" customWidth="1"/>
    <col min="6427" max="6427" width="8.75" style="16" customWidth="1"/>
    <col min="6428" max="6428" width="11.875" style="16" customWidth="1"/>
    <col min="6429" max="6429" width="8.75" style="16" customWidth="1"/>
    <col min="6430" max="6430" width="9.25" style="16" customWidth="1"/>
    <col min="6431" max="6431" width="8.75" style="16" customWidth="1"/>
    <col min="6432" max="6432" width="7.625" style="16" customWidth="1"/>
    <col min="6433" max="6433" width="9" style="16" customWidth="1"/>
    <col min="6434" max="6434" width="9.75" style="16" customWidth="1"/>
    <col min="6435" max="6435" width="19" style="16" customWidth="1"/>
    <col min="6436" max="6436" width="25.875" style="16" customWidth="1"/>
    <col min="6437" max="6437" width="36" style="16" bestFit="1" customWidth="1"/>
    <col min="6438" max="6438" width="9.625" style="16" customWidth="1"/>
    <col min="6439" max="6439" width="7.625" style="16" customWidth="1"/>
    <col min="6440" max="6440" width="7.125" style="16" customWidth="1"/>
    <col min="6441" max="6441" width="16" style="16" customWidth="1"/>
    <col min="6442" max="6442" width="13.5" style="16" customWidth="1"/>
    <col min="6443" max="6443" width="17.875" style="16" customWidth="1"/>
    <col min="6444" max="6444" width="16.75" style="16" bestFit="1" customWidth="1"/>
    <col min="6445" max="6445" width="12.875" style="16" customWidth="1"/>
    <col min="6446" max="6446" width="7.125" style="16" customWidth="1"/>
    <col min="6447" max="6447" width="21" style="16" customWidth="1"/>
    <col min="6448" max="6448" width="12.875" style="16" customWidth="1"/>
    <col min="6449" max="6449" width="17.125" style="16" customWidth="1"/>
    <col min="6450" max="6450" width="15.875" style="16" customWidth="1"/>
    <col min="6451" max="6451" width="7.125" style="16" customWidth="1"/>
    <col min="6452" max="6452" width="20.375" style="16" bestFit="1" customWidth="1"/>
    <col min="6453" max="6453" width="9.625" style="16" customWidth="1"/>
    <col min="6454" max="6455" width="8.25" style="16" customWidth="1"/>
    <col min="6456" max="6456" width="13.75" style="16" customWidth="1"/>
    <col min="6457" max="6457" width="27.625" style="16" bestFit="1" customWidth="1"/>
    <col min="6458" max="6458" width="32" style="16" customWidth="1"/>
    <col min="6459" max="6459" width="17.875" style="16" bestFit="1" customWidth="1"/>
    <col min="6460" max="6460" width="10.75" style="16" customWidth="1"/>
    <col min="6461" max="6461" width="7.125" style="16" customWidth="1"/>
    <col min="6462" max="6462" width="22.125" style="16" customWidth="1"/>
    <col min="6463" max="6463" width="25.125" style="16" customWidth="1"/>
    <col min="6464" max="6464" width="7" style="16" customWidth="1"/>
    <col min="6465" max="6465" width="29.625" style="16" customWidth="1"/>
    <col min="6466" max="6466" width="22.375" style="16" customWidth="1"/>
    <col min="6467" max="6467" width="8.25" style="16" customWidth="1"/>
    <col min="6468" max="6468" width="10.125" style="16" customWidth="1"/>
    <col min="6469" max="6469" width="8.25" style="16" customWidth="1"/>
    <col min="6470" max="6470" width="26.75" style="16" bestFit="1" customWidth="1"/>
    <col min="6471" max="6471" width="22.875" style="16" bestFit="1" customWidth="1"/>
    <col min="6472" max="6474" width="8.25" style="16" customWidth="1"/>
    <col min="6475" max="6475" width="27.125" style="16" bestFit="1" customWidth="1"/>
    <col min="6476" max="6476" width="19.875" style="16" bestFit="1" customWidth="1"/>
    <col min="6477" max="6479" width="8.25" style="16" customWidth="1"/>
    <col min="6480" max="6480" width="24.25" style="16" bestFit="1" customWidth="1"/>
    <col min="6481" max="6481" width="16.75" style="16" bestFit="1" customWidth="1"/>
    <col min="6482" max="6482" width="21" style="16" bestFit="1" customWidth="1"/>
    <col min="6483" max="6659" width="8.625" style="16"/>
    <col min="6660" max="6660" width="4.5" style="16" bestFit="1" customWidth="1"/>
    <col min="6661" max="6661" width="55.625" style="16" customWidth="1"/>
    <col min="6662" max="6662" width="10.375" style="16" customWidth="1"/>
    <col min="6663" max="6669" width="11" style="16" customWidth="1"/>
    <col min="6670" max="6670" width="8.25" style="16" customWidth="1"/>
    <col min="6671" max="6671" width="11" style="16" customWidth="1"/>
    <col min="6672" max="6672" width="36" style="16" bestFit="1" customWidth="1"/>
    <col min="6673" max="6673" width="8.75" style="16" customWidth="1"/>
    <col min="6674" max="6674" width="11.875" style="16" customWidth="1"/>
    <col min="6675" max="6675" width="8.75" style="16" customWidth="1"/>
    <col min="6676" max="6676" width="9.25" style="16" customWidth="1"/>
    <col min="6677" max="6677" width="8.75" style="16" customWidth="1"/>
    <col min="6678" max="6678" width="7.625" style="16" customWidth="1"/>
    <col min="6679" max="6679" width="9" style="16" customWidth="1"/>
    <col min="6680" max="6680" width="9.75" style="16" bestFit="1" customWidth="1"/>
    <col min="6681" max="6681" width="25.875" style="16" bestFit="1" customWidth="1"/>
    <col min="6682" max="6682" width="36" style="16" bestFit="1" customWidth="1"/>
    <col min="6683" max="6683" width="8.75" style="16" customWidth="1"/>
    <col min="6684" max="6684" width="11.875" style="16" customWidth="1"/>
    <col min="6685" max="6685" width="8.75" style="16" customWidth="1"/>
    <col min="6686" max="6686" width="9.25" style="16" customWidth="1"/>
    <col min="6687" max="6687" width="8.75" style="16" customWidth="1"/>
    <col min="6688" max="6688" width="7.625" style="16" customWidth="1"/>
    <col min="6689" max="6689" width="9" style="16" customWidth="1"/>
    <col min="6690" max="6690" width="9.75" style="16" customWidth="1"/>
    <col min="6691" max="6691" width="19" style="16" customWidth="1"/>
    <col min="6692" max="6692" width="25.875" style="16" customWidth="1"/>
    <col min="6693" max="6693" width="36" style="16" bestFit="1" customWidth="1"/>
    <col min="6694" max="6694" width="9.625" style="16" customWidth="1"/>
    <col min="6695" max="6695" width="7.625" style="16" customWidth="1"/>
    <col min="6696" max="6696" width="7.125" style="16" customWidth="1"/>
    <col min="6697" max="6697" width="16" style="16" customWidth="1"/>
    <col min="6698" max="6698" width="13.5" style="16" customWidth="1"/>
    <col min="6699" max="6699" width="17.875" style="16" customWidth="1"/>
    <col min="6700" max="6700" width="16.75" style="16" bestFit="1" customWidth="1"/>
    <col min="6701" max="6701" width="12.875" style="16" customWidth="1"/>
    <col min="6702" max="6702" width="7.125" style="16" customWidth="1"/>
    <col min="6703" max="6703" width="21" style="16" customWidth="1"/>
    <col min="6704" max="6704" width="12.875" style="16" customWidth="1"/>
    <col min="6705" max="6705" width="17.125" style="16" customWidth="1"/>
    <col min="6706" max="6706" width="15.875" style="16" customWidth="1"/>
    <col min="6707" max="6707" width="7.125" style="16" customWidth="1"/>
    <col min="6708" max="6708" width="20.375" style="16" bestFit="1" customWidth="1"/>
    <col min="6709" max="6709" width="9.625" style="16" customWidth="1"/>
    <col min="6710" max="6711" width="8.25" style="16" customWidth="1"/>
    <col min="6712" max="6712" width="13.75" style="16" customWidth="1"/>
    <col min="6713" max="6713" width="27.625" style="16" bestFit="1" customWidth="1"/>
    <col min="6714" max="6714" width="32" style="16" customWidth="1"/>
    <col min="6715" max="6715" width="17.875" style="16" bestFit="1" customWidth="1"/>
    <col min="6716" max="6716" width="10.75" style="16" customWidth="1"/>
    <col min="6717" max="6717" width="7.125" style="16" customWidth="1"/>
    <col min="6718" max="6718" width="22.125" style="16" customWidth="1"/>
    <col min="6719" max="6719" width="25.125" style="16" customWidth="1"/>
    <col min="6720" max="6720" width="7" style="16" customWidth="1"/>
    <col min="6721" max="6721" width="29.625" style="16" customWidth="1"/>
    <col min="6722" max="6722" width="22.375" style="16" customWidth="1"/>
    <col min="6723" max="6723" width="8.25" style="16" customWidth="1"/>
    <col min="6724" max="6724" width="10.125" style="16" customWidth="1"/>
    <col min="6725" max="6725" width="8.25" style="16" customWidth="1"/>
    <col min="6726" max="6726" width="26.75" style="16" bestFit="1" customWidth="1"/>
    <col min="6727" max="6727" width="22.875" style="16" bestFit="1" customWidth="1"/>
    <col min="6728" max="6730" width="8.25" style="16" customWidth="1"/>
    <col min="6731" max="6731" width="27.125" style="16" bestFit="1" customWidth="1"/>
    <col min="6732" max="6732" width="19.875" style="16" bestFit="1" customWidth="1"/>
    <col min="6733" max="6735" width="8.25" style="16" customWidth="1"/>
    <col min="6736" max="6736" width="24.25" style="16" bestFit="1" customWidth="1"/>
    <col min="6737" max="6737" width="16.75" style="16" bestFit="1" customWidth="1"/>
    <col min="6738" max="6738" width="21" style="16" bestFit="1" customWidth="1"/>
    <col min="6739" max="6915" width="8.625" style="16"/>
    <col min="6916" max="6916" width="4.5" style="16" bestFit="1" customWidth="1"/>
    <col min="6917" max="6917" width="55.625" style="16" customWidth="1"/>
    <col min="6918" max="6918" width="10.375" style="16" customWidth="1"/>
    <col min="6919" max="6925" width="11" style="16" customWidth="1"/>
    <col min="6926" max="6926" width="8.25" style="16" customWidth="1"/>
    <col min="6927" max="6927" width="11" style="16" customWidth="1"/>
    <col min="6928" max="6928" width="36" style="16" bestFit="1" customWidth="1"/>
    <col min="6929" max="6929" width="8.75" style="16" customWidth="1"/>
    <col min="6930" max="6930" width="11.875" style="16" customWidth="1"/>
    <col min="6931" max="6931" width="8.75" style="16" customWidth="1"/>
    <col min="6932" max="6932" width="9.25" style="16" customWidth="1"/>
    <col min="6933" max="6933" width="8.75" style="16" customWidth="1"/>
    <col min="6934" max="6934" width="7.625" style="16" customWidth="1"/>
    <col min="6935" max="6935" width="9" style="16" customWidth="1"/>
    <col min="6936" max="6936" width="9.75" style="16" bestFit="1" customWidth="1"/>
    <col min="6937" max="6937" width="25.875" style="16" bestFit="1" customWidth="1"/>
    <col min="6938" max="6938" width="36" style="16" bestFit="1" customWidth="1"/>
    <col min="6939" max="6939" width="8.75" style="16" customWidth="1"/>
    <col min="6940" max="6940" width="11.875" style="16" customWidth="1"/>
    <col min="6941" max="6941" width="8.75" style="16" customWidth="1"/>
    <col min="6942" max="6942" width="9.25" style="16" customWidth="1"/>
    <col min="6943" max="6943" width="8.75" style="16" customWidth="1"/>
    <col min="6944" max="6944" width="7.625" style="16" customWidth="1"/>
    <col min="6945" max="6945" width="9" style="16" customWidth="1"/>
    <col min="6946" max="6946" width="9.75" style="16" customWidth="1"/>
    <col min="6947" max="6947" width="19" style="16" customWidth="1"/>
    <col min="6948" max="6948" width="25.875" style="16" customWidth="1"/>
    <col min="6949" max="6949" width="36" style="16" bestFit="1" customWidth="1"/>
    <col min="6950" max="6950" width="9.625" style="16" customWidth="1"/>
    <col min="6951" max="6951" width="7.625" style="16" customWidth="1"/>
    <col min="6952" max="6952" width="7.125" style="16" customWidth="1"/>
    <col min="6953" max="6953" width="16" style="16" customWidth="1"/>
    <col min="6954" max="6954" width="13.5" style="16" customWidth="1"/>
    <col min="6955" max="6955" width="17.875" style="16" customWidth="1"/>
    <col min="6956" max="6956" width="16.75" style="16" bestFit="1" customWidth="1"/>
    <col min="6957" max="6957" width="12.875" style="16" customWidth="1"/>
    <col min="6958" max="6958" width="7.125" style="16" customWidth="1"/>
    <col min="6959" max="6959" width="21" style="16" customWidth="1"/>
    <col min="6960" max="6960" width="12.875" style="16" customWidth="1"/>
    <col min="6961" max="6961" width="17.125" style="16" customWidth="1"/>
    <col min="6962" max="6962" width="15.875" style="16" customWidth="1"/>
    <col min="6963" max="6963" width="7.125" style="16" customWidth="1"/>
    <col min="6964" max="6964" width="20.375" style="16" bestFit="1" customWidth="1"/>
    <col min="6965" max="6965" width="9.625" style="16" customWidth="1"/>
    <col min="6966" max="6967" width="8.25" style="16" customWidth="1"/>
    <col min="6968" max="6968" width="13.75" style="16" customWidth="1"/>
    <col min="6969" max="6969" width="27.625" style="16" bestFit="1" customWidth="1"/>
    <col min="6970" max="6970" width="32" style="16" customWidth="1"/>
    <col min="6971" max="6971" width="17.875" style="16" bestFit="1" customWidth="1"/>
    <col min="6972" max="6972" width="10.75" style="16" customWidth="1"/>
    <col min="6973" max="6973" width="7.125" style="16" customWidth="1"/>
    <col min="6974" max="6974" width="22.125" style="16" customWidth="1"/>
    <col min="6975" max="6975" width="25.125" style="16" customWidth="1"/>
    <col min="6976" max="6976" width="7" style="16" customWidth="1"/>
    <col min="6977" max="6977" width="29.625" style="16" customWidth="1"/>
    <col min="6978" max="6978" width="22.375" style="16" customWidth="1"/>
    <col min="6979" max="6979" width="8.25" style="16" customWidth="1"/>
    <col min="6980" max="6980" width="10.125" style="16" customWidth="1"/>
    <col min="6981" max="6981" width="8.25" style="16" customWidth="1"/>
    <col min="6982" max="6982" width="26.75" style="16" bestFit="1" customWidth="1"/>
    <col min="6983" max="6983" width="22.875" style="16" bestFit="1" customWidth="1"/>
    <col min="6984" max="6986" width="8.25" style="16" customWidth="1"/>
    <col min="6987" max="6987" width="27.125" style="16" bestFit="1" customWidth="1"/>
    <col min="6988" max="6988" width="19.875" style="16" bestFit="1" customWidth="1"/>
    <col min="6989" max="6991" width="8.25" style="16" customWidth="1"/>
    <col min="6992" max="6992" width="24.25" style="16" bestFit="1" customWidth="1"/>
    <col min="6993" max="6993" width="16.75" style="16" bestFit="1" customWidth="1"/>
    <col min="6994" max="6994" width="21" style="16" bestFit="1" customWidth="1"/>
    <col min="6995" max="7171" width="8.625" style="16"/>
    <col min="7172" max="7172" width="4.5" style="16" bestFit="1" customWidth="1"/>
    <col min="7173" max="7173" width="55.625" style="16" customWidth="1"/>
    <col min="7174" max="7174" width="10.375" style="16" customWidth="1"/>
    <col min="7175" max="7181" width="11" style="16" customWidth="1"/>
    <col min="7182" max="7182" width="8.25" style="16" customWidth="1"/>
    <col min="7183" max="7183" width="11" style="16" customWidth="1"/>
    <col min="7184" max="7184" width="36" style="16" bestFit="1" customWidth="1"/>
    <col min="7185" max="7185" width="8.75" style="16" customWidth="1"/>
    <col min="7186" max="7186" width="11.875" style="16" customWidth="1"/>
    <col min="7187" max="7187" width="8.75" style="16" customWidth="1"/>
    <col min="7188" max="7188" width="9.25" style="16" customWidth="1"/>
    <col min="7189" max="7189" width="8.75" style="16" customWidth="1"/>
    <col min="7190" max="7190" width="7.625" style="16" customWidth="1"/>
    <col min="7191" max="7191" width="9" style="16" customWidth="1"/>
    <col min="7192" max="7192" width="9.75" style="16" bestFit="1" customWidth="1"/>
    <col min="7193" max="7193" width="25.875" style="16" bestFit="1" customWidth="1"/>
    <col min="7194" max="7194" width="36" style="16" bestFit="1" customWidth="1"/>
    <col min="7195" max="7195" width="8.75" style="16" customWidth="1"/>
    <col min="7196" max="7196" width="11.875" style="16" customWidth="1"/>
    <col min="7197" max="7197" width="8.75" style="16" customWidth="1"/>
    <col min="7198" max="7198" width="9.25" style="16" customWidth="1"/>
    <col min="7199" max="7199" width="8.75" style="16" customWidth="1"/>
    <col min="7200" max="7200" width="7.625" style="16" customWidth="1"/>
    <col min="7201" max="7201" width="9" style="16" customWidth="1"/>
    <col min="7202" max="7202" width="9.75" style="16" customWidth="1"/>
    <col min="7203" max="7203" width="19" style="16" customWidth="1"/>
    <col min="7204" max="7204" width="25.875" style="16" customWidth="1"/>
    <col min="7205" max="7205" width="36" style="16" bestFit="1" customWidth="1"/>
    <col min="7206" max="7206" width="9.625" style="16" customWidth="1"/>
    <col min="7207" max="7207" width="7.625" style="16" customWidth="1"/>
    <col min="7208" max="7208" width="7.125" style="16" customWidth="1"/>
    <col min="7209" max="7209" width="16" style="16" customWidth="1"/>
    <col min="7210" max="7210" width="13.5" style="16" customWidth="1"/>
    <col min="7211" max="7211" width="17.875" style="16" customWidth="1"/>
    <col min="7212" max="7212" width="16.75" style="16" bestFit="1" customWidth="1"/>
    <col min="7213" max="7213" width="12.875" style="16" customWidth="1"/>
    <col min="7214" max="7214" width="7.125" style="16" customWidth="1"/>
    <col min="7215" max="7215" width="21" style="16" customWidth="1"/>
    <col min="7216" max="7216" width="12.875" style="16" customWidth="1"/>
    <col min="7217" max="7217" width="17.125" style="16" customWidth="1"/>
    <col min="7218" max="7218" width="15.875" style="16" customWidth="1"/>
    <col min="7219" max="7219" width="7.125" style="16" customWidth="1"/>
    <col min="7220" max="7220" width="20.375" style="16" bestFit="1" customWidth="1"/>
    <col min="7221" max="7221" width="9.625" style="16" customWidth="1"/>
    <col min="7222" max="7223" width="8.25" style="16" customWidth="1"/>
    <col min="7224" max="7224" width="13.75" style="16" customWidth="1"/>
    <col min="7225" max="7225" width="27.625" style="16" bestFit="1" customWidth="1"/>
    <col min="7226" max="7226" width="32" style="16" customWidth="1"/>
    <col min="7227" max="7227" width="17.875" style="16" bestFit="1" customWidth="1"/>
    <col min="7228" max="7228" width="10.75" style="16" customWidth="1"/>
    <col min="7229" max="7229" width="7.125" style="16" customWidth="1"/>
    <col min="7230" max="7230" width="22.125" style="16" customWidth="1"/>
    <col min="7231" max="7231" width="25.125" style="16" customWidth="1"/>
    <col min="7232" max="7232" width="7" style="16" customWidth="1"/>
    <col min="7233" max="7233" width="29.625" style="16" customWidth="1"/>
    <col min="7234" max="7234" width="22.375" style="16" customWidth="1"/>
    <col min="7235" max="7235" width="8.25" style="16" customWidth="1"/>
    <col min="7236" max="7236" width="10.125" style="16" customWidth="1"/>
    <col min="7237" max="7237" width="8.25" style="16" customWidth="1"/>
    <col min="7238" max="7238" width="26.75" style="16" bestFit="1" customWidth="1"/>
    <col min="7239" max="7239" width="22.875" style="16" bestFit="1" customWidth="1"/>
    <col min="7240" max="7242" width="8.25" style="16" customWidth="1"/>
    <col min="7243" max="7243" width="27.125" style="16" bestFit="1" customWidth="1"/>
    <col min="7244" max="7244" width="19.875" style="16" bestFit="1" customWidth="1"/>
    <col min="7245" max="7247" width="8.25" style="16" customWidth="1"/>
    <col min="7248" max="7248" width="24.25" style="16" bestFit="1" customWidth="1"/>
    <col min="7249" max="7249" width="16.75" style="16" bestFit="1" customWidth="1"/>
    <col min="7250" max="7250" width="21" style="16" bestFit="1" customWidth="1"/>
    <col min="7251" max="7427" width="8.625" style="16"/>
    <col min="7428" max="7428" width="4.5" style="16" bestFit="1" customWidth="1"/>
    <col min="7429" max="7429" width="55.625" style="16" customWidth="1"/>
    <col min="7430" max="7430" width="10.375" style="16" customWidth="1"/>
    <col min="7431" max="7437" width="11" style="16" customWidth="1"/>
    <col min="7438" max="7438" width="8.25" style="16" customWidth="1"/>
    <col min="7439" max="7439" width="11" style="16" customWidth="1"/>
    <col min="7440" max="7440" width="36" style="16" bestFit="1" customWidth="1"/>
    <col min="7441" max="7441" width="8.75" style="16" customWidth="1"/>
    <col min="7442" max="7442" width="11.875" style="16" customWidth="1"/>
    <col min="7443" max="7443" width="8.75" style="16" customWidth="1"/>
    <col min="7444" max="7444" width="9.25" style="16" customWidth="1"/>
    <col min="7445" max="7445" width="8.75" style="16" customWidth="1"/>
    <col min="7446" max="7446" width="7.625" style="16" customWidth="1"/>
    <col min="7447" max="7447" width="9" style="16" customWidth="1"/>
    <col min="7448" max="7448" width="9.75" style="16" bestFit="1" customWidth="1"/>
    <col min="7449" max="7449" width="25.875" style="16" bestFit="1" customWidth="1"/>
    <col min="7450" max="7450" width="36" style="16" bestFit="1" customWidth="1"/>
    <col min="7451" max="7451" width="8.75" style="16" customWidth="1"/>
    <col min="7452" max="7452" width="11.875" style="16" customWidth="1"/>
    <col min="7453" max="7453" width="8.75" style="16" customWidth="1"/>
    <col min="7454" max="7454" width="9.25" style="16" customWidth="1"/>
    <col min="7455" max="7455" width="8.75" style="16" customWidth="1"/>
    <col min="7456" max="7456" width="7.625" style="16" customWidth="1"/>
    <col min="7457" max="7457" width="9" style="16" customWidth="1"/>
    <col min="7458" max="7458" width="9.75" style="16" customWidth="1"/>
    <col min="7459" max="7459" width="19" style="16" customWidth="1"/>
    <col min="7460" max="7460" width="25.875" style="16" customWidth="1"/>
    <col min="7461" max="7461" width="36" style="16" bestFit="1" customWidth="1"/>
    <col min="7462" max="7462" width="9.625" style="16" customWidth="1"/>
    <col min="7463" max="7463" width="7.625" style="16" customWidth="1"/>
    <col min="7464" max="7464" width="7.125" style="16" customWidth="1"/>
    <col min="7465" max="7465" width="16" style="16" customWidth="1"/>
    <col min="7466" max="7466" width="13.5" style="16" customWidth="1"/>
    <col min="7467" max="7467" width="17.875" style="16" customWidth="1"/>
    <col min="7468" max="7468" width="16.75" style="16" bestFit="1" customWidth="1"/>
    <col min="7469" max="7469" width="12.875" style="16" customWidth="1"/>
    <col min="7470" max="7470" width="7.125" style="16" customWidth="1"/>
    <col min="7471" max="7471" width="21" style="16" customWidth="1"/>
    <col min="7472" max="7472" width="12.875" style="16" customWidth="1"/>
    <col min="7473" max="7473" width="17.125" style="16" customWidth="1"/>
    <col min="7474" max="7474" width="15.875" style="16" customWidth="1"/>
    <col min="7475" max="7475" width="7.125" style="16" customWidth="1"/>
    <col min="7476" max="7476" width="20.375" style="16" bestFit="1" customWidth="1"/>
    <col min="7477" max="7477" width="9.625" style="16" customWidth="1"/>
    <col min="7478" max="7479" width="8.25" style="16" customWidth="1"/>
    <col min="7480" max="7480" width="13.75" style="16" customWidth="1"/>
    <col min="7481" max="7481" width="27.625" style="16" bestFit="1" customWidth="1"/>
    <col min="7482" max="7482" width="32" style="16" customWidth="1"/>
    <col min="7483" max="7483" width="17.875" style="16" bestFit="1" customWidth="1"/>
    <col min="7484" max="7484" width="10.75" style="16" customWidth="1"/>
    <col min="7485" max="7485" width="7.125" style="16" customWidth="1"/>
    <col min="7486" max="7486" width="22.125" style="16" customWidth="1"/>
    <col min="7487" max="7487" width="25.125" style="16" customWidth="1"/>
    <col min="7488" max="7488" width="7" style="16" customWidth="1"/>
    <col min="7489" max="7489" width="29.625" style="16" customWidth="1"/>
    <col min="7490" max="7490" width="22.375" style="16" customWidth="1"/>
    <col min="7491" max="7491" width="8.25" style="16" customWidth="1"/>
    <col min="7492" max="7492" width="10.125" style="16" customWidth="1"/>
    <col min="7493" max="7493" width="8.25" style="16" customWidth="1"/>
    <col min="7494" max="7494" width="26.75" style="16" bestFit="1" customWidth="1"/>
    <col min="7495" max="7495" width="22.875" style="16" bestFit="1" customWidth="1"/>
    <col min="7496" max="7498" width="8.25" style="16" customWidth="1"/>
    <col min="7499" max="7499" width="27.125" style="16" bestFit="1" customWidth="1"/>
    <col min="7500" max="7500" width="19.875" style="16" bestFit="1" customWidth="1"/>
    <col min="7501" max="7503" width="8.25" style="16" customWidth="1"/>
    <col min="7504" max="7504" width="24.25" style="16" bestFit="1" customWidth="1"/>
    <col min="7505" max="7505" width="16.75" style="16" bestFit="1" customWidth="1"/>
    <col min="7506" max="7506" width="21" style="16" bestFit="1" customWidth="1"/>
    <col min="7507" max="7683" width="8.625" style="16"/>
    <col min="7684" max="7684" width="4.5" style="16" bestFit="1" customWidth="1"/>
    <col min="7685" max="7685" width="55.625" style="16" customWidth="1"/>
    <col min="7686" max="7686" width="10.375" style="16" customWidth="1"/>
    <col min="7687" max="7693" width="11" style="16" customWidth="1"/>
    <col min="7694" max="7694" width="8.25" style="16" customWidth="1"/>
    <col min="7695" max="7695" width="11" style="16" customWidth="1"/>
    <col min="7696" max="7696" width="36" style="16" bestFit="1" customWidth="1"/>
    <col min="7697" max="7697" width="8.75" style="16" customWidth="1"/>
    <col min="7698" max="7698" width="11.875" style="16" customWidth="1"/>
    <col min="7699" max="7699" width="8.75" style="16" customWidth="1"/>
    <col min="7700" max="7700" width="9.25" style="16" customWidth="1"/>
    <col min="7701" max="7701" width="8.75" style="16" customWidth="1"/>
    <col min="7702" max="7702" width="7.625" style="16" customWidth="1"/>
    <col min="7703" max="7703" width="9" style="16" customWidth="1"/>
    <col min="7704" max="7704" width="9.75" style="16" bestFit="1" customWidth="1"/>
    <col min="7705" max="7705" width="25.875" style="16" bestFit="1" customWidth="1"/>
    <col min="7706" max="7706" width="36" style="16" bestFit="1" customWidth="1"/>
    <col min="7707" max="7707" width="8.75" style="16" customWidth="1"/>
    <col min="7708" max="7708" width="11.875" style="16" customWidth="1"/>
    <col min="7709" max="7709" width="8.75" style="16" customWidth="1"/>
    <col min="7710" max="7710" width="9.25" style="16" customWidth="1"/>
    <col min="7711" max="7711" width="8.75" style="16" customWidth="1"/>
    <col min="7712" max="7712" width="7.625" style="16" customWidth="1"/>
    <col min="7713" max="7713" width="9" style="16" customWidth="1"/>
    <col min="7714" max="7714" width="9.75" style="16" customWidth="1"/>
    <col min="7715" max="7715" width="19" style="16" customWidth="1"/>
    <col min="7716" max="7716" width="25.875" style="16" customWidth="1"/>
    <col min="7717" max="7717" width="36" style="16" bestFit="1" customWidth="1"/>
    <col min="7718" max="7718" width="9.625" style="16" customWidth="1"/>
    <col min="7719" max="7719" width="7.625" style="16" customWidth="1"/>
    <col min="7720" max="7720" width="7.125" style="16" customWidth="1"/>
    <col min="7721" max="7721" width="16" style="16" customWidth="1"/>
    <col min="7722" max="7722" width="13.5" style="16" customWidth="1"/>
    <col min="7723" max="7723" width="17.875" style="16" customWidth="1"/>
    <col min="7724" max="7724" width="16.75" style="16" bestFit="1" customWidth="1"/>
    <col min="7725" max="7725" width="12.875" style="16" customWidth="1"/>
    <col min="7726" max="7726" width="7.125" style="16" customWidth="1"/>
    <col min="7727" max="7727" width="21" style="16" customWidth="1"/>
    <col min="7728" max="7728" width="12.875" style="16" customWidth="1"/>
    <col min="7729" max="7729" width="17.125" style="16" customWidth="1"/>
    <col min="7730" max="7730" width="15.875" style="16" customWidth="1"/>
    <col min="7731" max="7731" width="7.125" style="16" customWidth="1"/>
    <col min="7732" max="7732" width="20.375" style="16" bestFit="1" customWidth="1"/>
    <col min="7733" max="7733" width="9.625" style="16" customWidth="1"/>
    <col min="7734" max="7735" width="8.25" style="16" customWidth="1"/>
    <col min="7736" max="7736" width="13.75" style="16" customWidth="1"/>
    <col min="7737" max="7737" width="27.625" style="16" bestFit="1" customWidth="1"/>
    <col min="7738" max="7738" width="32" style="16" customWidth="1"/>
    <col min="7739" max="7739" width="17.875" style="16" bestFit="1" customWidth="1"/>
    <col min="7740" max="7740" width="10.75" style="16" customWidth="1"/>
    <col min="7741" max="7741" width="7.125" style="16" customWidth="1"/>
    <col min="7742" max="7742" width="22.125" style="16" customWidth="1"/>
    <col min="7743" max="7743" width="25.125" style="16" customWidth="1"/>
    <col min="7744" max="7744" width="7" style="16" customWidth="1"/>
    <col min="7745" max="7745" width="29.625" style="16" customWidth="1"/>
    <col min="7746" max="7746" width="22.375" style="16" customWidth="1"/>
    <col min="7747" max="7747" width="8.25" style="16" customWidth="1"/>
    <col min="7748" max="7748" width="10.125" style="16" customWidth="1"/>
    <col min="7749" max="7749" width="8.25" style="16" customWidth="1"/>
    <col min="7750" max="7750" width="26.75" style="16" bestFit="1" customWidth="1"/>
    <col min="7751" max="7751" width="22.875" style="16" bestFit="1" customWidth="1"/>
    <col min="7752" max="7754" width="8.25" style="16" customWidth="1"/>
    <col min="7755" max="7755" width="27.125" style="16" bestFit="1" customWidth="1"/>
    <col min="7756" max="7756" width="19.875" style="16" bestFit="1" customWidth="1"/>
    <col min="7757" max="7759" width="8.25" style="16" customWidth="1"/>
    <col min="7760" max="7760" width="24.25" style="16" bestFit="1" customWidth="1"/>
    <col min="7761" max="7761" width="16.75" style="16" bestFit="1" customWidth="1"/>
    <col min="7762" max="7762" width="21" style="16" bestFit="1" customWidth="1"/>
    <col min="7763" max="7939" width="8.625" style="16"/>
    <col min="7940" max="7940" width="4.5" style="16" bestFit="1" customWidth="1"/>
    <col min="7941" max="7941" width="55.625" style="16" customWidth="1"/>
    <col min="7942" max="7942" width="10.375" style="16" customWidth="1"/>
    <col min="7943" max="7949" width="11" style="16" customWidth="1"/>
    <col min="7950" max="7950" width="8.25" style="16" customWidth="1"/>
    <col min="7951" max="7951" width="11" style="16" customWidth="1"/>
    <col min="7952" max="7952" width="36" style="16" bestFit="1" customWidth="1"/>
    <col min="7953" max="7953" width="8.75" style="16" customWidth="1"/>
    <col min="7954" max="7954" width="11.875" style="16" customWidth="1"/>
    <col min="7955" max="7955" width="8.75" style="16" customWidth="1"/>
    <col min="7956" max="7956" width="9.25" style="16" customWidth="1"/>
    <col min="7957" max="7957" width="8.75" style="16" customWidth="1"/>
    <col min="7958" max="7958" width="7.625" style="16" customWidth="1"/>
    <col min="7959" max="7959" width="9" style="16" customWidth="1"/>
    <col min="7960" max="7960" width="9.75" style="16" bestFit="1" customWidth="1"/>
    <col min="7961" max="7961" width="25.875" style="16" bestFit="1" customWidth="1"/>
    <col min="7962" max="7962" width="36" style="16" bestFit="1" customWidth="1"/>
    <col min="7963" max="7963" width="8.75" style="16" customWidth="1"/>
    <col min="7964" max="7964" width="11.875" style="16" customWidth="1"/>
    <col min="7965" max="7965" width="8.75" style="16" customWidth="1"/>
    <col min="7966" max="7966" width="9.25" style="16" customWidth="1"/>
    <col min="7967" max="7967" width="8.75" style="16" customWidth="1"/>
    <col min="7968" max="7968" width="7.625" style="16" customWidth="1"/>
    <col min="7969" max="7969" width="9" style="16" customWidth="1"/>
    <col min="7970" max="7970" width="9.75" style="16" customWidth="1"/>
    <col min="7971" max="7971" width="19" style="16" customWidth="1"/>
    <col min="7972" max="7972" width="25.875" style="16" customWidth="1"/>
    <col min="7973" max="7973" width="36" style="16" bestFit="1" customWidth="1"/>
    <col min="7974" max="7974" width="9.625" style="16" customWidth="1"/>
    <col min="7975" max="7975" width="7.625" style="16" customWidth="1"/>
    <col min="7976" max="7976" width="7.125" style="16" customWidth="1"/>
    <col min="7977" max="7977" width="16" style="16" customWidth="1"/>
    <col min="7978" max="7978" width="13.5" style="16" customWidth="1"/>
    <col min="7979" max="7979" width="17.875" style="16" customWidth="1"/>
    <col min="7980" max="7980" width="16.75" style="16" bestFit="1" customWidth="1"/>
    <col min="7981" max="7981" width="12.875" style="16" customWidth="1"/>
    <col min="7982" max="7982" width="7.125" style="16" customWidth="1"/>
    <col min="7983" max="7983" width="21" style="16" customWidth="1"/>
    <col min="7984" max="7984" width="12.875" style="16" customWidth="1"/>
    <col min="7985" max="7985" width="17.125" style="16" customWidth="1"/>
    <col min="7986" max="7986" width="15.875" style="16" customWidth="1"/>
    <col min="7987" max="7987" width="7.125" style="16" customWidth="1"/>
    <col min="7988" max="7988" width="20.375" style="16" bestFit="1" customWidth="1"/>
    <col min="7989" max="7989" width="9.625" style="16" customWidth="1"/>
    <col min="7990" max="7991" width="8.25" style="16" customWidth="1"/>
    <col min="7992" max="7992" width="13.75" style="16" customWidth="1"/>
    <col min="7993" max="7993" width="27.625" style="16" bestFit="1" customWidth="1"/>
    <col min="7994" max="7994" width="32" style="16" customWidth="1"/>
    <col min="7995" max="7995" width="17.875" style="16" bestFit="1" customWidth="1"/>
    <col min="7996" max="7996" width="10.75" style="16" customWidth="1"/>
    <col min="7997" max="7997" width="7.125" style="16" customWidth="1"/>
    <col min="7998" max="7998" width="22.125" style="16" customWidth="1"/>
    <col min="7999" max="7999" width="25.125" style="16" customWidth="1"/>
    <col min="8000" max="8000" width="7" style="16" customWidth="1"/>
    <col min="8001" max="8001" width="29.625" style="16" customWidth="1"/>
    <col min="8002" max="8002" width="22.375" style="16" customWidth="1"/>
    <col min="8003" max="8003" width="8.25" style="16" customWidth="1"/>
    <col min="8004" max="8004" width="10.125" style="16" customWidth="1"/>
    <col min="8005" max="8005" width="8.25" style="16" customWidth="1"/>
    <col min="8006" max="8006" width="26.75" style="16" bestFit="1" customWidth="1"/>
    <col min="8007" max="8007" width="22.875" style="16" bestFit="1" customWidth="1"/>
    <col min="8008" max="8010" width="8.25" style="16" customWidth="1"/>
    <col min="8011" max="8011" width="27.125" style="16" bestFit="1" customWidth="1"/>
    <col min="8012" max="8012" width="19.875" style="16" bestFit="1" customWidth="1"/>
    <col min="8013" max="8015" width="8.25" style="16" customWidth="1"/>
    <col min="8016" max="8016" width="24.25" style="16" bestFit="1" customWidth="1"/>
    <col min="8017" max="8017" width="16.75" style="16" bestFit="1" customWidth="1"/>
    <col min="8018" max="8018" width="21" style="16" bestFit="1" customWidth="1"/>
    <col min="8019" max="8195" width="8.625" style="16"/>
    <col min="8196" max="8196" width="4.5" style="16" bestFit="1" customWidth="1"/>
    <col min="8197" max="8197" width="55.625" style="16" customWidth="1"/>
    <col min="8198" max="8198" width="10.375" style="16" customWidth="1"/>
    <col min="8199" max="8205" width="11" style="16" customWidth="1"/>
    <col min="8206" max="8206" width="8.25" style="16" customWidth="1"/>
    <col min="8207" max="8207" width="11" style="16" customWidth="1"/>
    <col min="8208" max="8208" width="36" style="16" bestFit="1" customWidth="1"/>
    <col min="8209" max="8209" width="8.75" style="16" customWidth="1"/>
    <col min="8210" max="8210" width="11.875" style="16" customWidth="1"/>
    <col min="8211" max="8211" width="8.75" style="16" customWidth="1"/>
    <col min="8212" max="8212" width="9.25" style="16" customWidth="1"/>
    <col min="8213" max="8213" width="8.75" style="16" customWidth="1"/>
    <col min="8214" max="8214" width="7.625" style="16" customWidth="1"/>
    <col min="8215" max="8215" width="9" style="16" customWidth="1"/>
    <col min="8216" max="8216" width="9.75" style="16" bestFit="1" customWidth="1"/>
    <col min="8217" max="8217" width="25.875" style="16" bestFit="1" customWidth="1"/>
    <col min="8218" max="8218" width="36" style="16" bestFit="1" customWidth="1"/>
    <col min="8219" max="8219" width="8.75" style="16" customWidth="1"/>
    <col min="8220" max="8220" width="11.875" style="16" customWidth="1"/>
    <col min="8221" max="8221" width="8.75" style="16" customWidth="1"/>
    <col min="8222" max="8222" width="9.25" style="16" customWidth="1"/>
    <col min="8223" max="8223" width="8.75" style="16" customWidth="1"/>
    <col min="8224" max="8224" width="7.625" style="16" customWidth="1"/>
    <col min="8225" max="8225" width="9" style="16" customWidth="1"/>
    <col min="8226" max="8226" width="9.75" style="16" customWidth="1"/>
    <col min="8227" max="8227" width="19" style="16" customWidth="1"/>
    <col min="8228" max="8228" width="25.875" style="16" customWidth="1"/>
    <col min="8229" max="8229" width="36" style="16" bestFit="1" customWidth="1"/>
    <col min="8230" max="8230" width="9.625" style="16" customWidth="1"/>
    <col min="8231" max="8231" width="7.625" style="16" customWidth="1"/>
    <col min="8232" max="8232" width="7.125" style="16" customWidth="1"/>
    <col min="8233" max="8233" width="16" style="16" customWidth="1"/>
    <col min="8234" max="8234" width="13.5" style="16" customWidth="1"/>
    <col min="8235" max="8235" width="17.875" style="16" customWidth="1"/>
    <col min="8236" max="8236" width="16.75" style="16" bestFit="1" customWidth="1"/>
    <col min="8237" max="8237" width="12.875" style="16" customWidth="1"/>
    <col min="8238" max="8238" width="7.125" style="16" customWidth="1"/>
    <col min="8239" max="8239" width="21" style="16" customWidth="1"/>
    <col min="8240" max="8240" width="12.875" style="16" customWidth="1"/>
    <col min="8241" max="8241" width="17.125" style="16" customWidth="1"/>
    <col min="8242" max="8242" width="15.875" style="16" customWidth="1"/>
    <col min="8243" max="8243" width="7.125" style="16" customWidth="1"/>
    <col min="8244" max="8244" width="20.375" style="16" bestFit="1" customWidth="1"/>
    <col min="8245" max="8245" width="9.625" style="16" customWidth="1"/>
    <col min="8246" max="8247" width="8.25" style="16" customWidth="1"/>
    <col min="8248" max="8248" width="13.75" style="16" customWidth="1"/>
    <col min="8249" max="8249" width="27.625" style="16" bestFit="1" customWidth="1"/>
    <col min="8250" max="8250" width="32" style="16" customWidth="1"/>
    <col min="8251" max="8251" width="17.875" style="16" bestFit="1" customWidth="1"/>
    <col min="8252" max="8252" width="10.75" style="16" customWidth="1"/>
    <col min="8253" max="8253" width="7.125" style="16" customWidth="1"/>
    <col min="8254" max="8254" width="22.125" style="16" customWidth="1"/>
    <col min="8255" max="8255" width="25.125" style="16" customWidth="1"/>
    <col min="8256" max="8256" width="7" style="16" customWidth="1"/>
    <col min="8257" max="8257" width="29.625" style="16" customWidth="1"/>
    <col min="8258" max="8258" width="22.375" style="16" customWidth="1"/>
    <col min="8259" max="8259" width="8.25" style="16" customWidth="1"/>
    <col min="8260" max="8260" width="10.125" style="16" customWidth="1"/>
    <col min="8261" max="8261" width="8.25" style="16" customWidth="1"/>
    <col min="8262" max="8262" width="26.75" style="16" bestFit="1" customWidth="1"/>
    <col min="8263" max="8263" width="22.875" style="16" bestFit="1" customWidth="1"/>
    <col min="8264" max="8266" width="8.25" style="16" customWidth="1"/>
    <col min="8267" max="8267" width="27.125" style="16" bestFit="1" customWidth="1"/>
    <col min="8268" max="8268" width="19.875" style="16" bestFit="1" customWidth="1"/>
    <col min="8269" max="8271" width="8.25" style="16" customWidth="1"/>
    <col min="8272" max="8272" width="24.25" style="16" bestFit="1" customWidth="1"/>
    <col min="8273" max="8273" width="16.75" style="16" bestFit="1" customWidth="1"/>
    <col min="8274" max="8274" width="21" style="16" bestFit="1" customWidth="1"/>
    <col min="8275" max="8451" width="8.625" style="16"/>
    <col min="8452" max="8452" width="4.5" style="16" bestFit="1" customWidth="1"/>
    <col min="8453" max="8453" width="55.625" style="16" customWidth="1"/>
    <col min="8454" max="8454" width="10.375" style="16" customWidth="1"/>
    <col min="8455" max="8461" width="11" style="16" customWidth="1"/>
    <col min="8462" max="8462" width="8.25" style="16" customWidth="1"/>
    <col min="8463" max="8463" width="11" style="16" customWidth="1"/>
    <col min="8464" max="8464" width="36" style="16" bestFit="1" customWidth="1"/>
    <col min="8465" max="8465" width="8.75" style="16" customWidth="1"/>
    <col min="8466" max="8466" width="11.875" style="16" customWidth="1"/>
    <col min="8467" max="8467" width="8.75" style="16" customWidth="1"/>
    <col min="8468" max="8468" width="9.25" style="16" customWidth="1"/>
    <col min="8469" max="8469" width="8.75" style="16" customWidth="1"/>
    <col min="8470" max="8470" width="7.625" style="16" customWidth="1"/>
    <col min="8471" max="8471" width="9" style="16" customWidth="1"/>
    <col min="8472" max="8472" width="9.75" style="16" bestFit="1" customWidth="1"/>
    <col min="8473" max="8473" width="25.875" style="16" bestFit="1" customWidth="1"/>
    <col min="8474" max="8474" width="36" style="16" bestFit="1" customWidth="1"/>
    <col min="8475" max="8475" width="8.75" style="16" customWidth="1"/>
    <col min="8476" max="8476" width="11.875" style="16" customWidth="1"/>
    <col min="8477" max="8477" width="8.75" style="16" customWidth="1"/>
    <col min="8478" max="8478" width="9.25" style="16" customWidth="1"/>
    <col min="8479" max="8479" width="8.75" style="16" customWidth="1"/>
    <col min="8480" max="8480" width="7.625" style="16" customWidth="1"/>
    <col min="8481" max="8481" width="9" style="16" customWidth="1"/>
    <col min="8482" max="8482" width="9.75" style="16" customWidth="1"/>
    <col min="8483" max="8483" width="19" style="16" customWidth="1"/>
    <col min="8484" max="8484" width="25.875" style="16" customWidth="1"/>
    <col min="8485" max="8485" width="36" style="16" bestFit="1" customWidth="1"/>
    <col min="8486" max="8486" width="9.625" style="16" customWidth="1"/>
    <col min="8487" max="8487" width="7.625" style="16" customWidth="1"/>
    <col min="8488" max="8488" width="7.125" style="16" customWidth="1"/>
    <col min="8489" max="8489" width="16" style="16" customWidth="1"/>
    <col min="8490" max="8490" width="13.5" style="16" customWidth="1"/>
    <col min="8491" max="8491" width="17.875" style="16" customWidth="1"/>
    <col min="8492" max="8492" width="16.75" style="16" bestFit="1" customWidth="1"/>
    <col min="8493" max="8493" width="12.875" style="16" customWidth="1"/>
    <col min="8494" max="8494" width="7.125" style="16" customWidth="1"/>
    <col min="8495" max="8495" width="21" style="16" customWidth="1"/>
    <col min="8496" max="8496" width="12.875" style="16" customWidth="1"/>
    <col min="8497" max="8497" width="17.125" style="16" customWidth="1"/>
    <col min="8498" max="8498" width="15.875" style="16" customWidth="1"/>
    <col min="8499" max="8499" width="7.125" style="16" customWidth="1"/>
    <col min="8500" max="8500" width="20.375" style="16" bestFit="1" customWidth="1"/>
    <col min="8501" max="8501" width="9.625" style="16" customWidth="1"/>
    <col min="8502" max="8503" width="8.25" style="16" customWidth="1"/>
    <col min="8504" max="8504" width="13.75" style="16" customWidth="1"/>
    <col min="8505" max="8505" width="27.625" style="16" bestFit="1" customWidth="1"/>
    <col min="8506" max="8506" width="32" style="16" customWidth="1"/>
    <col min="8507" max="8507" width="17.875" style="16" bestFit="1" customWidth="1"/>
    <col min="8508" max="8508" width="10.75" style="16" customWidth="1"/>
    <col min="8509" max="8509" width="7.125" style="16" customWidth="1"/>
    <col min="8510" max="8510" width="22.125" style="16" customWidth="1"/>
    <col min="8511" max="8511" width="25.125" style="16" customWidth="1"/>
    <col min="8512" max="8512" width="7" style="16" customWidth="1"/>
    <col min="8513" max="8513" width="29.625" style="16" customWidth="1"/>
    <col min="8514" max="8514" width="22.375" style="16" customWidth="1"/>
    <col min="8515" max="8515" width="8.25" style="16" customWidth="1"/>
    <col min="8516" max="8516" width="10.125" style="16" customWidth="1"/>
    <col min="8517" max="8517" width="8.25" style="16" customWidth="1"/>
    <col min="8518" max="8518" width="26.75" style="16" bestFit="1" customWidth="1"/>
    <col min="8519" max="8519" width="22.875" style="16" bestFit="1" customWidth="1"/>
    <col min="8520" max="8522" width="8.25" style="16" customWidth="1"/>
    <col min="8523" max="8523" width="27.125" style="16" bestFit="1" customWidth="1"/>
    <col min="8524" max="8524" width="19.875" style="16" bestFit="1" customWidth="1"/>
    <col min="8525" max="8527" width="8.25" style="16" customWidth="1"/>
    <col min="8528" max="8528" width="24.25" style="16" bestFit="1" customWidth="1"/>
    <col min="8529" max="8529" width="16.75" style="16" bestFit="1" customWidth="1"/>
    <col min="8530" max="8530" width="21" style="16" bestFit="1" customWidth="1"/>
    <col min="8531" max="8707" width="8.625" style="16"/>
    <col min="8708" max="8708" width="4.5" style="16" bestFit="1" customWidth="1"/>
    <col min="8709" max="8709" width="55.625" style="16" customWidth="1"/>
    <col min="8710" max="8710" width="10.375" style="16" customWidth="1"/>
    <col min="8711" max="8717" width="11" style="16" customWidth="1"/>
    <col min="8718" max="8718" width="8.25" style="16" customWidth="1"/>
    <col min="8719" max="8719" width="11" style="16" customWidth="1"/>
    <col min="8720" max="8720" width="36" style="16" bestFit="1" customWidth="1"/>
    <col min="8721" max="8721" width="8.75" style="16" customWidth="1"/>
    <col min="8722" max="8722" width="11.875" style="16" customWidth="1"/>
    <col min="8723" max="8723" width="8.75" style="16" customWidth="1"/>
    <col min="8724" max="8724" width="9.25" style="16" customWidth="1"/>
    <col min="8725" max="8725" width="8.75" style="16" customWidth="1"/>
    <col min="8726" max="8726" width="7.625" style="16" customWidth="1"/>
    <col min="8727" max="8727" width="9" style="16" customWidth="1"/>
    <col min="8728" max="8728" width="9.75" style="16" bestFit="1" customWidth="1"/>
    <col min="8729" max="8729" width="25.875" style="16" bestFit="1" customWidth="1"/>
    <col min="8730" max="8730" width="36" style="16" bestFit="1" customWidth="1"/>
    <col min="8731" max="8731" width="8.75" style="16" customWidth="1"/>
    <col min="8732" max="8732" width="11.875" style="16" customWidth="1"/>
    <col min="8733" max="8733" width="8.75" style="16" customWidth="1"/>
    <col min="8734" max="8734" width="9.25" style="16" customWidth="1"/>
    <col min="8735" max="8735" width="8.75" style="16" customWidth="1"/>
    <col min="8736" max="8736" width="7.625" style="16" customWidth="1"/>
    <col min="8737" max="8737" width="9" style="16" customWidth="1"/>
    <col min="8738" max="8738" width="9.75" style="16" customWidth="1"/>
    <col min="8739" max="8739" width="19" style="16" customWidth="1"/>
    <col min="8740" max="8740" width="25.875" style="16" customWidth="1"/>
    <col min="8741" max="8741" width="36" style="16" bestFit="1" customWidth="1"/>
    <col min="8742" max="8742" width="9.625" style="16" customWidth="1"/>
    <col min="8743" max="8743" width="7.625" style="16" customWidth="1"/>
    <col min="8744" max="8744" width="7.125" style="16" customWidth="1"/>
    <col min="8745" max="8745" width="16" style="16" customWidth="1"/>
    <col min="8746" max="8746" width="13.5" style="16" customWidth="1"/>
    <col min="8747" max="8747" width="17.875" style="16" customWidth="1"/>
    <col min="8748" max="8748" width="16.75" style="16" bestFit="1" customWidth="1"/>
    <col min="8749" max="8749" width="12.875" style="16" customWidth="1"/>
    <col min="8750" max="8750" width="7.125" style="16" customWidth="1"/>
    <col min="8751" max="8751" width="21" style="16" customWidth="1"/>
    <col min="8752" max="8752" width="12.875" style="16" customWidth="1"/>
    <col min="8753" max="8753" width="17.125" style="16" customWidth="1"/>
    <col min="8754" max="8754" width="15.875" style="16" customWidth="1"/>
    <col min="8755" max="8755" width="7.125" style="16" customWidth="1"/>
    <col min="8756" max="8756" width="20.375" style="16" bestFit="1" customWidth="1"/>
    <col min="8757" max="8757" width="9.625" style="16" customWidth="1"/>
    <col min="8758" max="8759" width="8.25" style="16" customWidth="1"/>
    <col min="8760" max="8760" width="13.75" style="16" customWidth="1"/>
    <col min="8761" max="8761" width="27.625" style="16" bestFit="1" customWidth="1"/>
    <col min="8762" max="8762" width="32" style="16" customWidth="1"/>
    <col min="8763" max="8763" width="17.875" style="16" bestFit="1" customWidth="1"/>
    <col min="8764" max="8764" width="10.75" style="16" customWidth="1"/>
    <col min="8765" max="8765" width="7.125" style="16" customWidth="1"/>
    <col min="8766" max="8766" width="22.125" style="16" customWidth="1"/>
    <col min="8767" max="8767" width="25.125" style="16" customWidth="1"/>
    <col min="8768" max="8768" width="7" style="16" customWidth="1"/>
    <col min="8769" max="8769" width="29.625" style="16" customWidth="1"/>
    <col min="8770" max="8770" width="22.375" style="16" customWidth="1"/>
    <col min="8771" max="8771" width="8.25" style="16" customWidth="1"/>
    <col min="8772" max="8772" width="10.125" style="16" customWidth="1"/>
    <col min="8773" max="8773" width="8.25" style="16" customWidth="1"/>
    <col min="8774" max="8774" width="26.75" style="16" bestFit="1" customWidth="1"/>
    <col min="8775" max="8775" width="22.875" style="16" bestFit="1" customWidth="1"/>
    <col min="8776" max="8778" width="8.25" style="16" customWidth="1"/>
    <col min="8779" max="8779" width="27.125" style="16" bestFit="1" customWidth="1"/>
    <col min="8780" max="8780" width="19.875" style="16" bestFit="1" customWidth="1"/>
    <col min="8781" max="8783" width="8.25" style="16" customWidth="1"/>
    <col min="8784" max="8784" width="24.25" style="16" bestFit="1" customWidth="1"/>
    <col min="8785" max="8785" width="16.75" style="16" bestFit="1" customWidth="1"/>
    <col min="8786" max="8786" width="21" style="16" bestFit="1" customWidth="1"/>
    <col min="8787" max="8963" width="8.625" style="16"/>
    <col min="8964" max="8964" width="4.5" style="16" bestFit="1" customWidth="1"/>
    <col min="8965" max="8965" width="55.625" style="16" customWidth="1"/>
    <col min="8966" max="8966" width="10.375" style="16" customWidth="1"/>
    <col min="8967" max="8973" width="11" style="16" customWidth="1"/>
    <col min="8974" max="8974" width="8.25" style="16" customWidth="1"/>
    <col min="8975" max="8975" width="11" style="16" customWidth="1"/>
    <col min="8976" max="8976" width="36" style="16" bestFit="1" customWidth="1"/>
    <col min="8977" max="8977" width="8.75" style="16" customWidth="1"/>
    <col min="8978" max="8978" width="11.875" style="16" customWidth="1"/>
    <col min="8979" max="8979" width="8.75" style="16" customWidth="1"/>
    <col min="8980" max="8980" width="9.25" style="16" customWidth="1"/>
    <col min="8981" max="8981" width="8.75" style="16" customWidth="1"/>
    <col min="8982" max="8982" width="7.625" style="16" customWidth="1"/>
    <col min="8983" max="8983" width="9" style="16" customWidth="1"/>
    <col min="8984" max="8984" width="9.75" style="16" bestFit="1" customWidth="1"/>
    <col min="8985" max="8985" width="25.875" style="16" bestFit="1" customWidth="1"/>
    <col min="8986" max="8986" width="36" style="16" bestFit="1" customWidth="1"/>
    <col min="8987" max="8987" width="8.75" style="16" customWidth="1"/>
    <col min="8988" max="8988" width="11.875" style="16" customWidth="1"/>
    <col min="8989" max="8989" width="8.75" style="16" customWidth="1"/>
    <col min="8990" max="8990" width="9.25" style="16" customWidth="1"/>
    <col min="8991" max="8991" width="8.75" style="16" customWidth="1"/>
    <col min="8992" max="8992" width="7.625" style="16" customWidth="1"/>
    <col min="8993" max="8993" width="9" style="16" customWidth="1"/>
    <col min="8994" max="8994" width="9.75" style="16" customWidth="1"/>
    <col min="8995" max="8995" width="19" style="16" customWidth="1"/>
    <col min="8996" max="8996" width="25.875" style="16" customWidth="1"/>
    <col min="8997" max="8997" width="36" style="16" bestFit="1" customWidth="1"/>
    <col min="8998" max="8998" width="9.625" style="16" customWidth="1"/>
    <col min="8999" max="8999" width="7.625" style="16" customWidth="1"/>
    <col min="9000" max="9000" width="7.125" style="16" customWidth="1"/>
    <col min="9001" max="9001" width="16" style="16" customWidth="1"/>
    <col min="9002" max="9002" width="13.5" style="16" customWidth="1"/>
    <col min="9003" max="9003" width="17.875" style="16" customWidth="1"/>
    <col min="9004" max="9004" width="16.75" style="16" bestFit="1" customWidth="1"/>
    <col min="9005" max="9005" width="12.875" style="16" customWidth="1"/>
    <col min="9006" max="9006" width="7.125" style="16" customWidth="1"/>
    <col min="9007" max="9007" width="21" style="16" customWidth="1"/>
    <col min="9008" max="9008" width="12.875" style="16" customWidth="1"/>
    <col min="9009" max="9009" width="17.125" style="16" customWidth="1"/>
    <col min="9010" max="9010" width="15.875" style="16" customWidth="1"/>
    <col min="9011" max="9011" width="7.125" style="16" customWidth="1"/>
    <col min="9012" max="9012" width="20.375" style="16" bestFit="1" customWidth="1"/>
    <col min="9013" max="9013" width="9.625" style="16" customWidth="1"/>
    <col min="9014" max="9015" width="8.25" style="16" customWidth="1"/>
    <col min="9016" max="9016" width="13.75" style="16" customWidth="1"/>
    <col min="9017" max="9017" width="27.625" style="16" bestFit="1" customWidth="1"/>
    <col min="9018" max="9018" width="32" style="16" customWidth="1"/>
    <col min="9019" max="9019" width="17.875" style="16" bestFit="1" customWidth="1"/>
    <col min="9020" max="9020" width="10.75" style="16" customWidth="1"/>
    <col min="9021" max="9021" width="7.125" style="16" customWidth="1"/>
    <col min="9022" max="9022" width="22.125" style="16" customWidth="1"/>
    <col min="9023" max="9023" width="25.125" style="16" customWidth="1"/>
    <col min="9024" max="9024" width="7" style="16" customWidth="1"/>
    <col min="9025" max="9025" width="29.625" style="16" customWidth="1"/>
    <col min="9026" max="9026" width="22.375" style="16" customWidth="1"/>
    <col min="9027" max="9027" width="8.25" style="16" customWidth="1"/>
    <col min="9028" max="9028" width="10.125" style="16" customWidth="1"/>
    <col min="9029" max="9029" width="8.25" style="16" customWidth="1"/>
    <col min="9030" max="9030" width="26.75" style="16" bestFit="1" customWidth="1"/>
    <col min="9031" max="9031" width="22.875" style="16" bestFit="1" customWidth="1"/>
    <col min="9032" max="9034" width="8.25" style="16" customWidth="1"/>
    <col min="9035" max="9035" width="27.125" style="16" bestFit="1" customWidth="1"/>
    <col min="9036" max="9036" width="19.875" style="16" bestFit="1" customWidth="1"/>
    <col min="9037" max="9039" width="8.25" style="16" customWidth="1"/>
    <col min="9040" max="9040" width="24.25" style="16" bestFit="1" customWidth="1"/>
    <col min="9041" max="9041" width="16.75" style="16" bestFit="1" customWidth="1"/>
    <col min="9042" max="9042" width="21" style="16" bestFit="1" customWidth="1"/>
    <col min="9043" max="9219" width="8.625" style="16"/>
    <col min="9220" max="9220" width="4.5" style="16" bestFit="1" customWidth="1"/>
    <col min="9221" max="9221" width="55.625" style="16" customWidth="1"/>
    <col min="9222" max="9222" width="10.375" style="16" customWidth="1"/>
    <col min="9223" max="9229" width="11" style="16" customWidth="1"/>
    <col min="9230" max="9230" width="8.25" style="16" customWidth="1"/>
    <col min="9231" max="9231" width="11" style="16" customWidth="1"/>
    <col min="9232" max="9232" width="36" style="16" bestFit="1" customWidth="1"/>
    <col min="9233" max="9233" width="8.75" style="16" customWidth="1"/>
    <col min="9234" max="9234" width="11.875" style="16" customWidth="1"/>
    <col min="9235" max="9235" width="8.75" style="16" customWidth="1"/>
    <col min="9236" max="9236" width="9.25" style="16" customWidth="1"/>
    <col min="9237" max="9237" width="8.75" style="16" customWidth="1"/>
    <col min="9238" max="9238" width="7.625" style="16" customWidth="1"/>
    <col min="9239" max="9239" width="9" style="16" customWidth="1"/>
    <col min="9240" max="9240" width="9.75" style="16" bestFit="1" customWidth="1"/>
    <col min="9241" max="9241" width="25.875" style="16" bestFit="1" customWidth="1"/>
    <col min="9242" max="9242" width="36" style="16" bestFit="1" customWidth="1"/>
    <col min="9243" max="9243" width="8.75" style="16" customWidth="1"/>
    <col min="9244" max="9244" width="11.875" style="16" customWidth="1"/>
    <col min="9245" max="9245" width="8.75" style="16" customWidth="1"/>
    <col min="9246" max="9246" width="9.25" style="16" customWidth="1"/>
    <col min="9247" max="9247" width="8.75" style="16" customWidth="1"/>
    <col min="9248" max="9248" width="7.625" style="16" customWidth="1"/>
    <col min="9249" max="9249" width="9" style="16" customWidth="1"/>
    <col min="9250" max="9250" width="9.75" style="16" customWidth="1"/>
    <col min="9251" max="9251" width="19" style="16" customWidth="1"/>
    <col min="9252" max="9252" width="25.875" style="16" customWidth="1"/>
    <col min="9253" max="9253" width="36" style="16" bestFit="1" customWidth="1"/>
    <col min="9254" max="9254" width="9.625" style="16" customWidth="1"/>
    <col min="9255" max="9255" width="7.625" style="16" customWidth="1"/>
    <col min="9256" max="9256" width="7.125" style="16" customWidth="1"/>
    <col min="9257" max="9257" width="16" style="16" customWidth="1"/>
    <col min="9258" max="9258" width="13.5" style="16" customWidth="1"/>
    <col min="9259" max="9259" width="17.875" style="16" customWidth="1"/>
    <col min="9260" max="9260" width="16.75" style="16" bestFit="1" customWidth="1"/>
    <col min="9261" max="9261" width="12.875" style="16" customWidth="1"/>
    <col min="9262" max="9262" width="7.125" style="16" customWidth="1"/>
    <col min="9263" max="9263" width="21" style="16" customWidth="1"/>
    <col min="9264" max="9264" width="12.875" style="16" customWidth="1"/>
    <col min="9265" max="9265" width="17.125" style="16" customWidth="1"/>
    <col min="9266" max="9266" width="15.875" style="16" customWidth="1"/>
    <col min="9267" max="9267" width="7.125" style="16" customWidth="1"/>
    <col min="9268" max="9268" width="20.375" style="16" bestFit="1" customWidth="1"/>
    <col min="9269" max="9269" width="9.625" style="16" customWidth="1"/>
    <col min="9270" max="9271" width="8.25" style="16" customWidth="1"/>
    <col min="9272" max="9272" width="13.75" style="16" customWidth="1"/>
    <col min="9273" max="9273" width="27.625" style="16" bestFit="1" customWidth="1"/>
    <col min="9274" max="9274" width="32" style="16" customWidth="1"/>
    <col min="9275" max="9275" width="17.875" style="16" bestFit="1" customWidth="1"/>
    <col min="9276" max="9276" width="10.75" style="16" customWidth="1"/>
    <col min="9277" max="9277" width="7.125" style="16" customWidth="1"/>
    <col min="9278" max="9278" width="22.125" style="16" customWidth="1"/>
    <col min="9279" max="9279" width="25.125" style="16" customWidth="1"/>
    <col min="9280" max="9280" width="7" style="16" customWidth="1"/>
    <col min="9281" max="9281" width="29.625" style="16" customWidth="1"/>
    <col min="9282" max="9282" width="22.375" style="16" customWidth="1"/>
    <col min="9283" max="9283" width="8.25" style="16" customWidth="1"/>
    <col min="9284" max="9284" width="10.125" style="16" customWidth="1"/>
    <col min="9285" max="9285" width="8.25" style="16" customWidth="1"/>
    <col min="9286" max="9286" width="26.75" style="16" bestFit="1" customWidth="1"/>
    <col min="9287" max="9287" width="22.875" style="16" bestFit="1" customWidth="1"/>
    <col min="9288" max="9290" width="8.25" style="16" customWidth="1"/>
    <col min="9291" max="9291" width="27.125" style="16" bestFit="1" customWidth="1"/>
    <col min="9292" max="9292" width="19.875" style="16" bestFit="1" customWidth="1"/>
    <col min="9293" max="9295" width="8.25" style="16" customWidth="1"/>
    <col min="9296" max="9296" width="24.25" style="16" bestFit="1" customWidth="1"/>
    <col min="9297" max="9297" width="16.75" style="16" bestFit="1" customWidth="1"/>
    <col min="9298" max="9298" width="21" style="16" bestFit="1" customWidth="1"/>
    <col min="9299" max="9475" width="8.625" style="16"/>
    <col min="9476" max="9476" width="4.5" style="16" bestFit="1" customWidth="1"/>
    <col min="9477" max="9477" width="55.625" style="16" customWidth="1"/>
    <col min="9478" max="9478" width="10.375" style="16" customWidth="1"/>
    <col min="9479" max="9485" width="11" style="16" customWidth="1"/>
    <col min="9486" max="9486" width="8.25" style="16" customWidth="1"/>
    <col min="9487" max="9487" width="11" style="16" customWidth="1"/>
    <col min="9488" max="9488" width="36" style="16" bestFit="1" customWidth="1"/>
    <col min="9489" max="9489" width="8.75" style="16" customWidth="1"/>
    <col min="9490" max="9490" width="11.875" style="16" customWidth="1"/>
    <col min="9491" max="9491" width="8.75" style="16" customWidth="1"/>
    <col min="9492" max="9492" width="9.25" style="16" customWidth="1"/>
    <col min="9493" max="9493" width="8.75" style="16" customWidth="1"/>
    <col min="9494" max="9494" width="7.625" style="16" customWidth="1"/>
    <col min="9495" max="9495" width="9" style="16" customWidth="1"/>
    <col min="9496" max="9496" width="9.75" style="16" bestFit="1" customWidth="1"/>
    <col min="9497" max="9497" width="25.875" style="16" bestFit="1" customWidth="1"/>
    <col min="9498" max="9498" width="36" style="16" bestFit="1" customWidth="1"/>
    <col min="9499" max="9499" width="8.75" style="16" customWidth="1"/>
    <col min="9500" max="9500" width="11.875" style="16" customWidth="1"/>
    <col min="9501" max="9501" width="8.75" style="16" customWidth="1"/>
    <col min="9502" max="9502" width="9.25" style="16" customWidth="1"/>
    <col min="9503" max="9503" width="8.75" style="16" customWidth="1"/>
    <col min="9504" max="9504" width="7.625" style="16" customWidth="1"/>
    <col min="9505" max="9505" width="9" style="16" customWidth="1"/>
    <col min="9506" max="9506" width="9.75" style="16" customWidth="1"/>
    <col min="9507" max="9507" width="19" style="16" customWidth="1"/>
    <col min="9508" max="9508" width="25.875" style="16" customWidth="1"/>
    <col min="9509" max="9509" width="36" style="16" bestFit="1" customWidth="1"/>
    <col min="9510" max="9510" width="9.625" style="16" customWidth="1"/>
    <col min="9511" max="9511" width="7.625" style="16" customWidth="1"/>
    <col min="9512" max="9512" width="7.125" style="16" customWidth="1"/>
    <col min="9513" max="9513" width="16" style="16" customWidth="1"/>
    <col min="9514" max="9514" width="13.5" style="16" customWidth="1"/>
    <col min="9515" max="9515" width="17.875" style="16" customWidth="1"/>
    <col min="9516" max="9516" width="16.75" style="16" bestFit="1" customWidth="1"/>
    <col min="9517" max="9517" width="12.875" style="16" customWidth="1"/>
    <col min="9518" max="9518" width="7.125" style="16" customWidth="1"/>
    <col min="9519" max="9519" width="21" style="16" customWidth="1"/>
    <col min="9520" max="9520" width="12.875" style="16" customWidth="1"/>
    <col min="9521" max="9521" width="17.125" style="16" customWidth="1"/>
    <col min="9522" max="9522" width="15.875" style="16" customWidth="1"/>
    <col min="9523" max="9523" width="7.125" style="16" customWidth="1"/>
    <col min="9524" max="9524" width="20.375" style="16" bestFit="1" customWidth="1"/>
    <col min="9525" max="9525" width="9.625" style="16" customWidth="1"/>
    <col min="9526" max="9527" width="8.25" style="16" customWidth="1"/>
    <col min="9528" max="9528" width="13.75" style="16" customWidth="1"/>
    <col min="9529" max="9529" width="27.625" style="16" bestFit="1" customWidth="1"/>
    <col min="9530" max="9530" width="32" style="16" customWidth="1"/>
    <col min="9531" max="9531" width="17.875" style="16" bestFit="1" customWidth="1"/>
    <col min="9532" max="9532" width="10.75" style="16" customWidth="1"/>
    <col min="9533" max="9533" width="7.125" style="16" customWidth="1"/>
    <col min="9534" max="9534" width="22.125" style="16" customWidth="1"/>
    <col min="9535" max="9535" width="25.125" style="16" customWidth="1"/>
    <col min="9536" max="9536" width="7" style="16" customWidth="1"/>
    <col min="9537" max="9537" width="29.625" style="16" customWidth="1"/>
    <col min="9538" max="9538" width="22.375" style="16" customWidth="1"/>
    <col min="9539" max="9539" width="8.25" style="16" customWidth="1"/>
    <col min="9540" max="9540" width="10.125" style="16" customWidth="1"/>
    <col min="9541" max="9541" width="8.25" style="16" customWidth="1"/>
    <col min="9542" max="9542" width="26.75" style="16" bestFit="1" customWidth="1"/>
    <col min="9543" max="9543" width="22.875" style="16" bestFit="1" customWidth="1"/>
    <col min="9544" max="9546" width="8.25" style="16" customWidth="1"/>
    <col min="9547" max="9547" width="27.125" style="16" bestFit="1" customWidth="1"/>
    <col min="9548" max="9548" width="19.875" style="16" bestFit="1" customWidth="1"/>
    <col min="9549" max="9551" width="8.25" style="16" customWidth="1"/>
    <col min="9552" max="9552" width="24.25" style="16" bestFit="1" customWidth="1"/>
    <col min="9553" max="9553" width="16.75" style="16" bestFit="1" customWidth="1"/>
    <col min="9554" max="9554" width="21" style="16" bestFit="1" customWidth="1"/>
    <col min="9555" max="9731" width="8.625" style="16"/>
    <col min="9732" max="9732" width="4.5" style="16" bestFit="1" customWidth="1"/>
    <col min="9733" max="9733" width="55.625" style="16" customWidth="1"/>
    <col min="9734" max="9734" width="10.375" style="16" customWidth="1"/>
    <col min="9735" max="9741" width="11" style="16" customWidth="1"/>
    <col min="9742" max="9742" width="8.25" style="16" customWidth="1"/>
    <col min="9743" max="9743" width="11" style="16" customWidth="1"/>
    <col min="9744" max="9744" width="36" style="16" bestFit="1" customWidth="1"/>
    <col min="9745" max="9745" width="8.75" style="16" customWidth="1"/>
    <col min="9746" max="9746" width="11.875" style="16" customWidth="1"/>
    <col min="9747" max="9747" width="8.75" style="16" customWidth="1"/>
    <col min="9748" max="9748" width="9.25" style="16" customWidth="1"/>
    <col min="9749" max="9749" width="8.75" style="16" customWidth="1"/>
    <col min="9750" max="9750" width="7.625" style="16" customWidth="1"/>
    <col min="9751" max="9751" width="9" style="16" customWidth="1"/>
    <col min="9752" max="9752" width="9.75" style="16" bestFit="1" customWidth="1"/>
    <col min="9753" max="9753" width="25.875" style="16" bestFit="1" customWidth="1"/>
    <col min="9754" max="9754" width="36" style="16" bestFit="1" customWidth="1"/>
    <col min="9755" max="9755" width="8.75" style="16" customWidth="1"/>
    <col min="9756" max="9756" width="11.875" style="16" customWidth="1"/>
    <col min="9757" max="9757" width="8.75" style="16" customWidth="1"/>
    <col min="9758" max="9758" width="9.25" style="16" customWidth="1"/>
    <col min="9759" max="9759" width="8.75" style="16" customWidth="1"/>
    <col min="9760" max="9760" width="7.625" style="16" customWidth="1"/>
    <col min="9761" max="9761" width="9" style="16" customWidth="1"/>
    <col min="9762" max="9762" width="9.75" style="16" customWidth="1"/>
    <col min="9763" max="9763" width="19" style="16" customWidth="1"/>
    <col min="9764" max="9764" width="25.875" style="16" customWidth="1"/>
    <col min="9765" max="9765" width="36" style="16" bestFit="1" customWidth="1"/>
    <col min="9766" max="9766" width="9.625" style="16" customWidth="1"/>
    <col min="9767" max="9767" width="7.625" style="16" customWidth="1"/>
    <col min="9768" max="9768" width="7.125" style="16" customWidth="1"/>
    <col min="9769" max="9769" width="16" style="16" customWidth="1"/>
    <col min="9770" max="9770" width="13.5" style="16" customWidth="1"/>
    <col min="9771" max="9771" width="17.875" style="16" customWidth="1"/>
    <col min="9772" max="9772" width="16.75" style="16" bestFit="1" customWidth="1"/>
    <col min="9773" max="9773" width="12.875" style="16" customWidth="1"/>
    <col min="9774" max="9774" width="7.125" style="16" customWidth="1"/>
    <col min="9775" max="9775" width="21" style="16" customWidth="1"/>
    <col min="9776" max="9776" width="12.875" style="16" customWidth="1"/>
    <col min="9777" max="9777" width="17.125" style="16" customWidth="1"/>
    <col min="9778" max="9778" width="15.875" style="16" customWidth="1"/>
    <col min="9779" max="9779" width="7.125" style="16" customWidth="1"/>
    <col min="9780" max="9780" width="20.375" style="16" bestFit="1" customWidth="1"/>
    <col min="9781" max="9781" width="9.625" style="16" customWidth="1"/>
    <col min="9782" max="9783" width="8.25" style="16" customWidth="1"/>
    <col min="9784" max="9784" width="13.75" style="16" customWidth="1"/>
    <col min="9785" max="9785" width="27.625" style="16" bestFit="1" customWidth="1"/>
    <col min="9786" max="9786" width="32" style="16" customWidth="1"/>
    <col min="9787" max="9787" width="17.875" style="16" bestFit="1" customWidth="1"/>
    <col min="9788" max="9788" width="10.75" style="16" customWidth="1"/>
    <col min="9789" max="9789" width="7.125" style="16" customWidth="1"/>
    <col min="9790" max="9790" width="22.125" style="16" customWidth="1"/>
    <col min="9791" max="9791" width="25.125" style="16" customWidth="1"/>
    <col min="9792" max="9792" width="7" style="16" customWidth="1"/>
    <col min="9793" max="9793" width="29.625" style="16" customWidth="1"/>
    <col min="9794" max="9794" width="22.375" style="16" customWidth="1"/>
    <col min="9795" max="9795" width="8.25" style="16" customWidth="1"/>
    <col min="9796" max="9796" width="10.125" style="16" customWidth="1"/>
    <col min="9797" max="9797" width="8.25" style="16" customWidth="1"/>
    <col min="9798" max="9798" width="26.75" style="16" bestFit="1" customWidth="1"/>
    <col min="9799" max="9799" width="22.875" style="16" bestFit="1" customWidth="1"/>
    <col min="9800" max="9802" width="8.25" style="16" customWidth="1"/>
    <col min="9803" max="9803" width="27.125" style="16" bestFit="1" customWidth="1"/>
    <col min="9804" max="9804" width="19.875" style="16" bestFit="1" customWidth="1"/>
    <col min="9805" max="9807" width="8.25" style="16" customWidth="1"/>
    <col min="9808" max="9808" width="24.25" style="16" bestFit="1" customWidth="1"/>
    <col min="9809" max="9809" width="16.75" style="16" bestFit="1" customWidth="1"/>
    <col min="9810" max="9810" width="21" style="16" bestFit="1" customWidth="1"/>
    <col min="9811" max="9987" width="8.625" style="16"/>
    <col min="9988" max="9988" width="4.5" style="16" bestFit="1" customWidth="1"/>
    <col min="9989" max="9989" width="55.625" style="16" customWidth="1"/>
    <col min="9990" max="9990" width="10.375" style="16" customWidth="1"/>
    <col min="9991" max="9997" width="11" style="16" customWidth="1"/>
    <col min="9998" max="9998" width="8.25" style="16" customWidth="1"/>
    <col min="9999" max="9999" width="11" style="16" customWidth="1"/>
    <col min="10000" max="10000" width="36" style="16" bestFit="1" customWidth="1"/>
    <col min="10001" max="10001" width="8.75" style="16" customWidth="1"/>
    <col min="10002" max="10002" width="11.875" style="16" customWidth="1"/>
    <col min="10003" max="10003" width="8.75" style="16" customWidth="1"/>
    <col min="10004" max="10004" width="9.25" style="16" customWidth="1"/>
    <col min="10005" max="10005" width="8.75" style="16" customWidth="1"/>
    <col min="10006" max="10006" width="7.625" style="16" customWidth="1"/>
    <col min="10007" max="10007" width="9" style="16" customWidth="1"/>
    <col min="10008" max="10008" width="9.75" style="16" bestFit="1" customWidth="1"/>
    <col min="10009" max="10009" width="25.875" style="16" bestFit="1" customWidth="1"/>
    <col min="10010" max="10010" width="36" style="16" bestFit="1" customWidth="1"/>
    <col min="10011" max="10011" width="8.75" style="16" customWidth="1"/>
    <col min="10012" max="10012" width="11.875" style="16" customWidth="1"/>
    <col min="10013" max="10013" width="8.75" style="16" customWidth="1"/>
    <col min="10014" max="10014" width="9.25" style="16" customWidth="1"/>
    <col min="10015" max="10015" width="8.75" style="16" customWidth="1"/>
    <col min="10016" max="10016" width="7.625" style="16" customWidth="1"/>
    <col min="10017" max="10017" width="9" style="16" customWidth="1"/>
    <col min="10018" max="10018" width="9.75" style="16" customWidth="1"/>
    <col min="10019" max="10019" width="19" style="16" customWidth="1"/>
    <col min="10020" max="10020" width="25.875" style="16" customWidth="1"/>
    <col min="10021" max="10021" width="36" style="16" bestFit="1" customWidth="1"/>
    <col min="10022" max="10022" width="9.625" style="16" customWidth="1"/>
    <col min="10023" max="10023" width="7.625" style="16" customWidth="1"/>
    <col min="10024" max="10024" width="7.125" style="16" customWidth="1"/>
    <col min="10025" max="10025" width="16" style="16" customWidth="1"/>
    <col min="10026" max="10026" width="13.5" style="16" customWidth="1"/>
    <col min="10027" max="10027" width="17.875" style="16" customWidth="1"/>
    <col min="10028" max="10028" width="16.75" style="16" bestFit="1" customWidth="1"/>
    <col min="10029" max="10029" width="12.875" style="16" customWidth="1"/>
    <col min="10030" max="10030" width="7.125" style="16" customWidth="1"/>
    <col min="10031" max="10031" width="21" style="16" customWidth="1"/>
    <col min="10032" max="10032" width="12.875" style="16" customWidth="1"/>
    <col min="10033" max="10033" width="17.125" style="16" customWidth="1"/>
    <col min="10034" max="10034" width="15.875" style="16" customWidth="1"/>
    <col min="10035" max="10035" width="7.125" style="16" customWidth="1"/>
    <col min="10036" max="10036" width="20.375" style="16" bestFit="1" customWidth="1"/>
    <col min="10037" max="10037" width="9.625" style="16" customWidth="1"/>
    <col min="10038" max="10039" width="8.25" style="16" customWidth="1"/>
    <col min="10040" max="10040" width="13.75" style="16" customWidth="1"/>
    <col min="10041" max="10041" width="27.625" style="16" bestFit="1" customWidth="1"/>
    <col min="10042" max="10042" width="32" style="16" customWidth="1"/>
    <col min="10043" max="10043" width="17.875" style="16" bestFit="1" customWidth="1"/>
    <col min="10044" max="10044" width="10.75" style="16" customWidth="1"/>
    <col min="10045" max="10045" width="7.125" style="16" customWidth="1"/>
    <col min="10046" max="10046" width="22.125" style="16" customWidth="1"/>
    <col min="10047" max="10047" width="25.125" style="16" customWidth="1"/>
    <col min="10048" max="10048" width="7" style="16" customWidth="1"/>
    <col min="10049" max="10049" width="29.625" style="16" customWidth="1"/>
    <col min="10050" max="10050" width="22.375" style="16" customWidth="1"/>
    <col min="10051" max="10051" width="8.25" style="16" customWidth="1"/>
    <col min="10052" max="10052" width="10.125" style="16" customWidth="1"/>
    <col min="10053" max="10053" width="8.25" style="16" customWidth="1"/>
    <col min="10054" max="10054" width="26.75" style="16" bestFit="1" customWidth="1"/>
    <col min="10055" max="10055" width="22.875" style="16" bestFit="1" customWidth="1"/>
    <col min="10056" max="10058" width="8.25" style="16" customWidth="1"/>
    <col min="10059" max="10059" width="27.125" style="16" bestFit="1" customWidth="1"/>
    <col min="10060" max="10060" width="19.875" style="16" bestFit="1" customWidth="1"/>
    <col min="10061" max="10063" width="8.25" style="16" customWidth="1"/>
    <col min="10064" max="10064" width="24.25" style="16" bestFit="1" customWidth="1"/>
    <col min="10065" max="10065" width="16.75" style="16" bestFit="1" customWidth="1"/>
    <col min="10066" max="10066" width="21" style="16" bestFit="1" customWidth="1"/>
    <col min="10067" max="10243" width="8.625" style="16"/>
    <col min="10244" max="10244" width="4.5" style="16" bestFit="1" customWidth="1"/>
    <col min="10245" max="10245" width="55.625" style="16" customWidth="1"/>
    <col min="10246" max="10246" width="10.375" style="16" customWidth="1"/>
    <col min="10247" max="10253" width="11" style="16" customWidth="1"/>
    <col min="10254" max="10254" width="8.25" style="16" customWidth="1"/>
    <col min="10255" max="10255" width="11" style="16" customWidth="1"/>
    <col min="10256" max="10256" width="36" style="16" bestFit="1" customWidth="1"/>
    <col min="10257" max="10257" width="8.75" style="16" customWidth="1"/>
    <col min="10258" max="10258" width="11.875" style="16" customWidth="1"/>
    <col min="10259" max="10259" width="8.75" style="16" customWidth="1"/>
    <col min="10260" max="10260" width="9.25" style="16" customWidth="1"/>
    <col min="10261" max="10261" width="8.75" style="16" customWidth="1"/>
    <col min="10262" max="10262" width="7.625" style="16" customWidth="1"/>
    <col min="10263" max="10263" width="9" style="16" customWidth="1"/>
    <col min="10264" max="10264" width="9.75" style="16" bestFit="1" customWidth="1"/>
    <col min="10265" max="10265" width="25.875" style="16" bestFit="1" customWidth="1"/>
    <col min="10266" max="10266" width="36" style="16" bestFit="1" customWidth="1"/>
    <col min="10267" max="10267" width="8.75" style="16" customWidth="1"/>
    <col min="10268" max="10268" width="11.875" style="16" customWidth="1"/>
    <col min="10269" max="10269" width="8.75" style="16" customWidth="1"/>
    <col min="10270" max="10270" width="9.25" style="16" customWidth="1"/>
    <col min="10271" max="10271" width="8.75" style="16" customWidth="1"/>
    <col min="10272" max="10272" width="7.625" style="16" customWidth="1"/>
    <col min="10273" max="10273" width="9" style="16" customWidth="1"/>
    <col min="10274" max="10274" width="9.75" style="16" customWidth="1"/>
    <col min="10275" max="10275" width="19" style="16" customWidth="1"/>
    <col min="10276" max="10276" width="25.875" style="16" customWidth="1"/>
    <col min="10277" max="10277" width="36" style="16" bestFit="1" customWidth="1"/>
    <col min="10278" max="10278" width="9.625" style="16" customWidth="1"/>
    <col min="10279" max="10279" width="7.625" style="16" customWidth="1"/>
    <col min="10280" max="10280" width="7.125" style="16" customWidth="1"/>
    <col min="10281" max="10281" width="16" style="16" customWidth="1"/>
    <col min="10282" max="10282" width="13.5" style="16" customWidth="1"/>
    <col min="10283" max="10283" width="17.875" style="16" customWidth="1"/>
    <col min="10284" max="10284" width="16.75" style="16" bestFit="1" customWidth="1"/>
    <col min="10285" max="10285" width="12.875" style="16" customWidth="1"/>
    <col min="10286" max="10286" width="7.125" style="16" customWidth="1"/>
    <col min="10287" max="10287" width="21" style="16" customWidth="1"/>
    <col min="10288" max="10288" width="12.875" style="16" customWidth="1"/>
    <col min="10289" max="10289" width="17.125" style="16" customWidth="1"/>
    <col min="10290" max="10290" width="15.875" style="16" customWidth="1"/>
    <col min="10291" max="10291" width="7.125" style="16" customWidth="1"/>
    <col min="10292" max="10292" width="20.375" style="16" bestFit="1" customWidth="1"/>
    <col min="10293" max="10293" width="9.625" style="16" customWidth="1"/>
    <col min="10294" max="10295" width="8.25" style="16" customWidth="1"/>
    <col min="10296" max="10296" width="13.75" style="16" customWidth="1"/>
    <col min="10297" max="10297" width="27.625" style="16" bestFit="1" customWidth="1"/>
    <col min="10298" max="10298" width="32" style="16" customWidth="1"/>
    <col min="10299" max="10299" width="17.875" style="16" bestFit="1" customWidth="1"/>
    <col min="10300" max="10300" width="10.75" style="16" customWidth="1"/>
    <col min="10301" max="10301" width="7.125" style="16" customWidth="1"/>
    <col min="10302" max="10302" width="22.125" style="16" customWidth="1"/>
    <col min="10303" max="10303" width="25.125" style="16" customWidth="1"/>
    <col min="10304" max="10304" width="7" style="16" customWidth="1"/>
    <col min="10305" max="10305" width="29.625" style="16" customWidth="1"/>
    <col min="10306" max="10306" width="22.375" style="16" customWidth="1"/>
    <col min="10307" max="10307" width="8.25" style="16" customWidth="1"/>
    <col min="10308" max="10308" width="10.125" style="16" customWidth="1"/>
    <col min="10309" max="10309" width="8.25" style="16" customWidth="1"/>
    <col min="10310" max="10310" width="26.75" style="16" bestFit="1" customWidth="1"/>
    <col min="10311" max="10311" width="22.875" style="16" bestFit="1" customWidth="1"/>
    <col min="10312" max="10314" width="8.25" style="16" customWidth="1"/>
    <col min="10315" max="10315" width="27.125" style="16" bestFit="1" customWidth="1"/>
    <col min="10316" max="10316" width="19.875" style="16" bestFit="1" customWidth="1"/>
    <col min="10317" max="10319" width="8.25" style="16" customWidth="1"/>
    <col min="10320" max="10320" width="24.25" style="16" bestFit="1" customWidth="1"/>
    <col min="10321" max="10321" width="16.75" style="16" bestFit="1" customWidth="1"/>
    <col min="10322" max="10322" width="21" style="16" bestFit="1" customWidth="1"/>
    <col min="10323" max="10499" width="8.625" style="16"/>
    <col min="10500" max="10500" width="4.5" style="16" bestFit="1" customWidth="1"/>
    <col min="10501" max="10501" width="55.625" style="16" customWidth="1"/>
    <col min="10502" max="10502" width="10.375" style="16" customWidth="1"/>
    <col min="10503" max="10509" width="11" style="16" customWidth="1"/>
    <col min="10510" max="10510" width="8.25" style="16" customWidth="1"/>
    <col min="10511" max="10511" width="11" style="16" customWidth="1"/>
    <col min="10512" max="10512" width="36" style="16" bestFit="1" customWidth="1"/>
    <col min="10513" max="10513" width="8.75" style="16" customWidth="1"/>
    <col min="10514" max="10514" width="11.875" style="16" customWidth="1"/>
    <col min="10515" max="10515" width="8.75" style="16" customWidth="1"/>
    <col min="10516" max="10516" width="9.25" style="16" customWidth="1"/>
    <col min="10517" max="10517" width="8.75" style="16" customWidth="1"/>
    <col min="10518" max="10518" width="7.625" style="16" customWidth="1"/>
    <col min="10519" max="10519" width="9" style="16" customWidth="1"/>
    <col min="10520" max="10520" width="9.75" style="16" bestFit="1" customWidth="1"/>
    <col min="10521" max="10521" width="25.875" style="16" bestFit="1" customWidth="1"/>
    <col min="10522" max="10522" width="36" style="16" bestFit="1" customWidth="1"/>
    <col min="10523" max="10523" width="8.75" style="16" customWidth="1"/>
    <col min="10524" max="10524" width="11.875" style="16" customWidth="1"/>
    <col min="10525" max="10525" width="8.75" style="16" customWidth="1"/>
    <col min="10526" max="10526" width="9.25" style="16" customWidth="1"/>
    <col min="10527" max="10527" width="8.75" style="16" customWidth="1"/>
    <col min="10528" max="10528" width="7.625" style="16" customWidth="1"/>
    <col min="10529" max="10529" width="9" style="16" customWidth="1"/>
    <col min="10530" max="10530" width="9.75" style="16" customWidth="1"/>
    <col min="10531" max="10531" width="19" style="16" customWidth="1"/>
    <col min="10532" max="10532" width="25.875" style="16" customWidth="1"/>
    <col min="10533" max="10533" width="36" style="16" bestFit="1" customWidth="1"/>
    <col min="10534" max="10534" width="9.625" style="16" customWidth="1"/>
    <col min="10535" max="10535" width="7.625" style="16" customWidth="1"/>
    <col min="10536" max="10536" width="7.125" style="16" customWidth="1"/>
    <col min="10537" max="10537" width="16" style="16" customWidth="1"/>
    <col min="10538" max="10538" width="13.5" style="16" customWidth="1"/>
    <col min="10539" max="10539" width="17.875" style="16" customWidth="1"/>
    <col min="10540" max="10540" width="16.75" style="16" bestFit="1" customWidth="1"/>
    <col min="10541" max="10541" width="12.875" style="16" customWidth="1"/>
    <col min="10542" max="10542" width="7.125" style="16" customWidth="1"/>
    <col min="10543" max="10543" width="21" style="16" customWidth="1"/>
    <col min="10544" max="10544" width="12.875" style="16" customWidth="1"/>
    <col min="10545" max="10545" width="17.125" style="16" customWidth="1"/>
    <col min="10546" max="10546" width="15.875" style="16" customWidth="1"/>
    <col min="10547" max="10547" width="7.125" style="16" customWidth="1"/>
    <col min="10548" max="10548" width="20.375" style="16" bestFit="1" customWidth="1"/>
    <col min="10549" max="10549" width="9.625" style="16" customWidth="1"/>
    <col min="10550" max="10551" width="8.25" style="16" customWidth="1"/>
    <col min="10552" max="10552" width="13.75" style="16" customWidth="1"/>
    <col min="10553" max="10553" width="27.625" style="16" bestFit="1" customWidth="1"/>
    <col min="10554" max="10554" width="32" style="16" customWidth="1"/>
    <col min="10555" max="10555" width="17.875" style="16" bestFit="1" customWidth="1"/>
    <col min="10556" max="10556" width="10.75" style="16" customWidth="1"/>
    <col min="10557" max="10557" width="7.125" style="16" customWidth="1"/>
    <col min="10558" max="10558" width="22.125" style="16" customWidth="1"/>
    <col min="10559" max="10559" width="25.125" style="16" customWidth="1"/>
    <col min="10560" max="10560" width="7" style="16" customWidth="1"/>
    <col min="10561" max="10561" width="29.625" style="16" customWidth="1"/>
    <col min="10562" max="10562" width="22.375" style="16" customWidth="1"/>
    <col min="10563" max="10563" width="8.25" style="16" customWidth="1"/>
    <col min="10564" max="10564" width="10.125" style="16" customWidth="1"/>
    <col min="10565" max="10565" width="8.25" style="16" customWidth="1"/>
    <col min="10566" max="10566" width="26.75" style="16" bestFit="1" customWidth="1"/>
    <col min="10567" max="10567" width="22.875" style="16" bestFit="1" customWidth="1"/>
    <col min="10568" max="10570" width="8.25" style="16" customWidth="1"/>
    <col min="10571" max="10571" width="27.125" style="16" bestFit="1" customWidth="1"/>
    <col min="10572" max="10572" width="19.875" style="16" bestFit="1" customWidth="1"/>
    <col min="10573" max="10575" width="8.25" style="16" customWidth="1"/>
    <col min="10576" max="10576" width="24.25" style="16" bestFit="1" customWidth="1"/>
    <col min="10577" max="10577" width="16.75" style="16" bestFit="1" customWidth="1"/>
    <col min="10578" max="10578" width="21" style="16" bestFit="1" customWidth="1"/>
    <col min="10579" max="10755" width="8.625" style="16"/>
    <col min="10756" max="10756" width="4.5" style="16" bestFit="1" customWidth="1"/>
    <col min="10757" max="10757" width="55.625" style="16" customWidth="1"/>
    <col min="10758" max="10758" width="10.375" style="16" customWidth="1"/>
    <col min="10759" max="10765" width="11" style="16" customWidth="1"/>
    <col min="10766" max="10766" width="8.25" style="16" customWidth="1"/>
    <col min="10767" max="10767" width="11" style="16" customWidth="1"/>
    <col min="10768" max="10768" width="36" style="16" bestFit="1" customWidth="1"/>
    <col min="10769" max="10769" width="8.75" style="16" customWidth="1"/>
    <col min="10770" max="10770" width="11.875" style="16" customWidth="1"/>
    <col min="10771" max="10771" width="8.75" style="16" customWidth="1"/>
    <col min="10772" max="10772" width="9.25" style="16" customWidth="1"/>
    <col min="10773" max="10773" width="8.75" style="16" customWidth="1"/>
    <col min="10774" max="10774" width="7.625" style="16" customWidth="1"/>
    <col min="10775" max="10775" width="9" style="16" customWidth="1"/>
    <col min="10776" max="10776" width="9.75" style="16" bestFit="1" customWidth="1"/>
    <col min="10777" max="10777" width="25.875" style="16" bestFit="1" customWidth="1"/>
    <col min="10778" max="10778" width="36" style="16" bestFit="1" customWidth="1"/>
    <col min="10779" max="10779" width="8.75" style="16" customWidth="1"/>
    <col min="10780" max="10780" width="11.875" style="16" customWidth="1"/>
    <col min="10781" max="10781" width="8.75" style="16" customWidth="1"/>
    <col min="10782" max="10782" width="9.25" style="16" customWidth="1"/>
    <col min="10783" max="10783" width="8.75" style="16" customWidth="1"/>
    <col min="10784" max="10784" width="7.625" style="16" customWidth="1"/>
    <col min="10785" max="10785" width="9" style="16" customWidth="1"/>
    <col min="10786" max="10786" width="9.75" style="16" customWidth="1"/>
    <col min="10787" max="10787" width="19" style="16" customWidth="1"/>
    <col min="10788" max="10788" width="25.875" style="16" customWidth="1"/>
    <col min="10789" max="10789" width="36" style="16" bestFit="1" customWidth="1"/>
    <col min="10790" max="10790" width="9.625" style="16" customWidth="1"/>
    <col min="10791" max="10791" width="7.625" style="16" customWidth="1"/>
    <col min="10792" max="10792" width="7.125" style="16" customWidth="1"/>
    <col min="10793" max="10793" width="16" style="16" customWidth="1"/>
    <col min="10794" max="10794" width="13.5" style="16" customWidth="1"/>
    <col min="10795" max="10795" width="17.875" style="16" customWidth="1"/>
    <col min="10796" max="10796" width="16.75" style="16" bestFit="1" customWidth="1"/>
    <col min="10797" max="10797" width="12.875" style="16" customWidth="1"/>
    <col min="10798" max="10798" width="7.125" style="16" customWidth="1"/>
    <col min="10799" max="10799" width="21" style="16" customWidth="1"/>
    <col min="10800" max="10800" width="12.875" style="16" customWidth="1"/>
    <col min="10801" max="10801" width="17.125" style="16" customWidth="1"/>
    <col min="10802" max="10802" width="15.875" style="16" customWidth="1"/>
    <col min="10803" max="10803" width="7.125" style="16" customWidth="1"/>
    <col min="10804" max="10804" width="20.375" style="16" bestFit="1" customWidth="1"/>
    <col min="10805" max="10805" width="9.625" style="16" customWidth="1"/>
    <col min="10806" max="10807" width="8.25" style="16" customWidth="1"/>
    <col min="10808" max="10808" width="13.75" style="16" customWidth="1"/>
    <col min="10809" max="10809" width="27.625" style="16" bestFit="1" customWidth="1"/>
    <col min="10810" max="10810" width="32" style="16" customWidth="1"/>
    <col min="10811" max="10811" width="17.875" style="16" bestFit="1" customWidth="1"/>
    <col min="10812" max="10812" width="10.75" style="16" customWidth="1"/>
    <col min="10813" max="10813" width="7.125" style="16" customWidth="1"/>
    <col min="10814" max="10814" width="22.125" style="16" customWidth="1"/>
    <col min="10815" max="10815" width="25.125" style="16" customWidth="1"/>
    <col min="10816" max="10816" width="7" style="16" customWidth="1"/>
    <col min="10817" max="10817" width="29.625" style="16" customWidth="1"/>
    <col min="10818" max="10818" width="22.375" style="16" customWidth="1"/>
    <col min="10819" max="10819" width="8.25" style="16" customWidth="1"/>
    <col min="10820" max="10820" width="10.125" style="16" customWidth="1"/>
    <col min="10821" max="10821" width="8.25" style="16" customWidth="1"/>
    <col min="10822" max="10822" width="26.75" style="16" bestFit="1" customWidth="1"/>
    <col min="10823" max="10823" width="22.875" style="16" bestFit="1" customWidth="1"/>
    <col min="10824" max="10826" width="8.25" style="16" customWidth="1"/>
    <col min="10827" max="10827" width="27.125" style="16" bestFit="1" customWidth="1"/>
    <col min="10828" max="10828" width="19.875" style="16" bestFit="1" customWidth="1"/>
    <col min="10829" max="10831" width="8.25" style="16" customWidth="1"/>
    <col min="10832" max="10832" width="24.25" style="16" bestFit="1" customWidth="1"/>
    <col min="10833" max="10833" width="16.75" style="16" bestFit="1" customWidth="1"/>
    <col min="10834" max="10834" width="21" style="16" bestFit="1" customWidth="1"/>
    <col min="10835" max="11011" width="8.625" style="16"/>
    <col min="11012" max="11012" width="4.5" style="16" bestFit="1" customWidth="1"/>
    <col min="11013" max="11013" width="55.625" style="16" customWidth="1"/>
    <col min="11014" max="11014" width="10.375" style="16" customWidth="1"/>
    <col min="11015" max="11021" width="11" style="16" customWidth="1"/>
    <col min="11022" max="11022" width="8.25" style="16" customWidth="1"/>
    <col min="11023" max="11023" width="11" style="16" customWidth="1"/>
    <col min="11024" max="11024" width="36" style="16" bestFit="1" customWidth="1"/>
    <col min="11025" max="11025" width="8.75" style="16" customWidth="1"/>
    <col min="11026" max="11026" width="11.875" style="16" customWidth="1"/>
    <col min="11027" max="11027" width="8.75" style="16" customWidth="1"/>
    <col min="11028" max="11028" width="9.25" style="16" customWidth="1"/>
    <col min="11029" max="11029" width="8.75" style="16" customWidth="1"/>
    <col min="11030" max="11030" width="7.625" style="16" customWidth="1"/>
    <col min="11031" max="11031" width="9" style="16" customWidth="1"/>
    <col min="11032" max="11032" width="9.75" style="16" bestFit="1" customWidth="1"/>
    <col min="11033" max="11033" width="25.875" style="16" bestFit="1" customWidth="1"/>
    <col min="11034" max="11034" width="36" style="16" bestFit="1" customWidth="1"/>
    <col min="11035" max="11035" width="8.75" style="16" customWidth="1"/>
    <col min="11036" max="11036" width="11.875" style="16" customWidth="1"/>
    <col min="11037" max="11037" width="8.75" style="16" customWidth="1"/>
    <col min="11038" max="11038" width="9.25" style="16" customWidth="1"/>
    <col min="11039" max="11039" width="8.75" style="16" customWidth="1"/>
    <col min="11040" max="11040" width="7.625" style="16" customWidth="1"/>
    <col min="11041" max="11041" width="9" style="16" customWidth="1"/>
    <col min="11042" max="11042" width="9.75" style="16" customWidth="1"/>
    <col min="11043" max="11043" width="19" style="16" customWidth="1"/>
    <col min="11044" max="11044" width="25.875" style="16" customWidth="1"/>
    <col min="11045" max="11045" width="36" style="16" bestFit="1" customWidth="1"/>
    <col min="11046" max="11046" width="9.625" style="16" customWidth="1"/>
    <col min="11047" max="11047" width="7.625" style="16" customWidth="1"/>
    <col min="11048" max="11048" width="7.125" style="16" customWidth="1"/>
    <col min="11049" max="11049" width="16" style="16" customWidth="1"/>
    <col min="11050" max="11050" width="13.5" style="16" customWidth="1"/>
    <col min="11051" max="11051" width="17.875" style="16" customWidth="1"/>
    <col min="11052" max="11052" width="16.75" style="16" bestFit="1" customWidth="1"/>
    <col min="11053" max="11053" width="12.875" style="16" customWidth="1"/>
    <col min="11054" max="11054" width="7.125" style="16" customWidth="1"/>
    <col min="11055" max="11055" width="21" style="16" customWidth="1"/>
    <col min="11056" max="11056" width="12.875" style="16" customWidth="1"/>
    <col min="11057" max="11057" width="17.125" style="16" customWidth="1"/>
    <col min="11058" max="11058" width="15.875" style="16" customWidth="1"/>
    <col min="11059" max="11059" width="7.125" style="16" customWidth="1"/>
    <col min="11060" max="11060" width="20.375" style="16" bestFit="1" customWidth="1"/>
    <col min="11061" max="11061" width="9.625" style="16" customWidth="1"/>
    <col min="11062" max="11063" width="8.25" style="16" customWidth="1"/>
    <col min="11064" max="11064" width="13.75" style="16" customWidth="1"/>
    <col min="11065" max="11065" width="27.625" style="16" bestFit="1" customWidth="1"/>
    <col min="11066" max="11066" width="32" style="16" customWidth="1"/>
    <col min="11067" max="11067" width="17.875" style="16" bestFit="1" customWidth="1"/>
    <col min="11068" max="11068" width="10.75" style="16" customWidth="1"/>
    <col min="11069" max="11069" width="7.125" style="16" customWidth="1"/>
    <col min="11070" max="11070" width="22.125" style="16" customWidth="1"/>
    <col min="11071" max="11071" width="25.125" style="16" customWidth="1"/>
    <col min="11072" max="11072" width="7" style="16" customWidth="1"/>
    <col min="11073" max="11073" width="29.625" style="16" customWidth="1"/>
    <col min="11074" max="11074" width="22.375" style="16" customWidth="1"/>
    <col min="11075" max="11075" width="8.25" style="16" customWidth="1"/>
    <col min="11076" max="11076" width="10.125" style="16" customWidth="1"/>
    <col min="11077" max="11077" width="8.25" style="16" customWidth="1"/>
    <col min="11078" max="11078" width="26.75" style="16" bestFit="1" customWidth="1"/>
    <col min="11079" max="11079" width="22.875" style="16" bestFit="1" customWidth="1"/>
    <col min="11080" max="11082" width="8.25" style="16" customWidth="1"/>
    <col min="11083" max="11083" width="27.125" style="16" bestFit="1" customWidth="1"/>
    <col min="11084" max="11084" width="19.875" style="16" bestFit="1" customWidth="1"/>
    <col min="11085" max="11087" width="8.25" style="16" customWidth="1"/>
    <col min="11088" max="11088" width="24.25" style="16" bestFit="1" customWidth="1"/>
    <col min="11089" max="11089" width="16.75" style="16" bestFit="1" customWidth="1"/>
    <col min="11090" max="11090" width="21" style="16" bestFit="1" customWidth="1"/>
    <col min="11091" max="11267" width="8.625" style="16"/>
    <col min="11268" max="11268" width="4.5" style="16" bestFit="1" customWidth="1"/>
    <col min="11269" max="11269" width="55.625" style="16" customWidth="1"/>
    <col min="11270" max="11270" width="10.375" style="16" customWidth="1"/>
    <col min="11271" max="11277" width="11" style="16" customWidth="1"/>
    <col min="11278" max="11278" width="8.25" style="16" customWidth="1"/>
    <col min="11279" max="11279" width="11" style="16" customWidth="1"/>
    <col min="11280" max="11280" width="36" style="16" bestFit="1" customWidth="1"/>
    <col min="11281" max="11281" width="8.75" style="16" customWidth="1"/>
    <col min="11282" max="11282" width="11.875" style="16" customWidth="1"/>
    <col min="11283" max="11283" width="8.75" style="16" customWidth="1"/>
    <col min="11284" max="11284" width="9.25" style="16" customWidth="1"/>
    <col min="11285" max="11285" width="8.75" style="16" customWidth="1"/>
    <col min="11286" max="11286" width="7.625" style="16" customWidth="1"/>
    <col min="11287" max="11287" width="9" style="16" customWidth="1"/>
    <col min="11288" max="11288" width="9.75" style="16" bestFit="1" customWidth="1"/>
    <col min="11289" max="11289" width="25.875" style="16" bestFit="1" customWidth="1"/>
    <col min="11290" max="11290" width="36" style="16" bestFit="1" customWidth="1"/>
    <col min="11291" max="11291" width="8.75" style="16" customWidth="1"/>
    <col min="11292" max="11292" width="11.875" style="16" customWidth="1"/>
    <col min="11293" max="11293" width="8.75" style="16" customWidth="1"/>
    <col min="11294" max="11294" width="9.25" style="16" customWidth="1"/>
    <col min="11295" max="11295" width="8.75" style="16" customWidth="1"/>
    <col min="11296" max="11296" width="7.625" style="16" customWidth="1"/>
    <col min="11297" max="11297" width="9" style="16" customWidth="1"/>
    <col min="11298" max="11298" width="9.75" style="16" customWidth="1"/>
    <col min="11299" max="11299" width="19" style="16" customWidth="1"/>
    <col min="11300" max="11300" width="25.875" style="16" customWidth="1"/>
    <col min="11301" max="11301" width="36" style="16" bestFit="1" customWidth="1"/>
    <col min="11302" max="11302" width="9.625" style="16" customWidth="1"/>
    <col min="11303" max="11303" width="7.625" style="16" customWidth="1"/>
    <col min="11304" max="11304" width="7.125" style="16" customWidth="1"/>
    <col min="11305" max="11305" width="16" style="16" customWidth="1"/>
    <col min="11306" max="11306" width="13.5" style="16" customWidth="1"/>
    <col min="11307" max="11307" width="17.875" style="16" customWidth="1"/>
    <col min="11308" max="11308" width="16.75" style="16" bestFit="1" customWidth="1"/>
    <col min="11309" max="11309" width="12.875" style="16" customWidth="1"/>
    <col min="11310" max="11310" width="7.125" style="16" customWidth="1"/>
    <col min="11311" max="11311" width="21" style="16" customWidth="1"/>
    <col min="11312" max="11312" width="12.875" style="16" customWidth="1"/>
    <col min="11313" max="11313" width="17.125" style="16" customWidth="1"/>
    <col min="11314" max="11314" width="15.875" style="16" customWidth="1"/>
    <col min="11315" max="11315" width="7.125" style="16" customWidth="1"/>
    <col min="11316" max="11316" width="20.375" style="16" bestFit="1" customWidth="1"/>
    <col min="11317" max="11317" width="9.625" style="16" customWidth="1"/>
    <col min="11318" max="11319" width="8.25" style="16" customWidth="1"/>
    <col min="11320" max="11320" width="13.75" style="16" customWidth="1"/>
    <col min="11321" max="11321" width="27.625" style="16" bestFit="1" customWidth="1"/>
    <col min="11322" max="11322" width="32" style="16" customWidth="1"/>
    <col min="11323" max="11323" width="17.875" style="16" bestFit="1" customWidth="1"/>
    <col min="11324" max="11324" width="10.75" style="16" customWidth="1"/>
    <col min="11325" max="11325" width="7.125" style="16" customWidth="1"/>
    <col min="11326" max="11326" width="22.125" style="16" customWidth="1"/>
    <col min="11327" max="11327" width="25.125" style="16" customWidth="1"/>
    <col min="11328" max="11328" width="7" style="16" customWidth="1"/>
    <col min="11329" max="11329" width="29.625" style="16" customWidth="1"/>
    <col min="11330" max="11330" width="22.375" style="16" customWidth="1"/>
    <col min="11331" max="11331" width="8.25" style="16" customWidth="1"/>
    <col min="11332" max="11332" width="10.125" style="16" customWidth="1"/>
    <col min="11333" max="11333" width="8.25" style="16" customWidth="1"/>
    <col min="11334" max="11334" width="26.75" style="16" bestFit="1" customWidth="1"/>
    <col min="11335" max="11335" width="22.875" style="16" bestFit="1" customWidth="1"/>
    <col min="11336" max="11338" width="8.25" style="16" customWidth="1"/>
    <col min="11339" max="11339" width="27.125" style="16" bestFit="1" customWidth="1"/>
    <col min="11340" max="11340" width="19.875" style="16" bestFit="1" customWidth="1"/>
    <col min="11341" max="11343" width="8.25" style="16" customWidth="1"/>
    <col min="11344" max="11344" width="24.25" style="16" bestFit="1" customWidth="1"/>
    <col min="11345" max="11345" width="16.75" style="16" bestFit="1" customWidth="1"/>
    <col min="11346" max="11346" width="21" style="16" bestFit="1" customWidth="1"/>
    <col min="11347" max="11523" width="8.625" style="16"/>
    <col min="11524" max="11524" width="4.5" style="16" bestFit="1" customWidth="1"/>
    <col min="11525" max="11525" width="55.625" style="16" customWidth="1"/>
    <col min="11526" max="11526" width="10.375" style="16" customWidth="1"/>
    <col min="11527" max="11533" width="11" style="16" customWidth="1"/>
    <col min="11534" max="11534" width="8.25" style="16" customWidth="1"/>
    <col min="11535" max="11535" width="11" style="16" customWidth="1"/>
    <col min="11536" max="11536" width="36" style="16" bestFit="1" customWidth="1"/>
    <col min="11537" max="11537" width="8.75" style="16" customWidth="1"/>
    <col min="11538" max="11538" width="11.875" style="16" customWidth="1"/>
    <col min="11539" max="11539" width="8.75" style="16" customWidth="1"/>
    <col min="11540" max="11540" width="9.25" style="16" customWidth="1"/>
    <col min="11541" max="11541" width="8.75" style="16" customWidth="1"/>
    <col min="11542" max="11542" width="7.625" style="16" customWidth="1"/>
    <col min="11543" max="11543" width="9" style="16" customWidth="1"/>
    <col min="11544" max="11544" width="9.75" style="16" bestFit="1" customWidth="1"/>
    <col min="11545" max="11545" width="25.875" style="16" bestFit="1" customWidth="1"/>
    <col min="11546" max="11546" width="36" style="16" bestFit="1" customWidth="1"/>
    <col min="11547" max="11547" width="8.75" style="16" customWidth="1"/>
    <col min="11548" max="11548" width="11.875" style="16" customWidth="1"/>
    <col min="11549" max="11549" width="8.75" style="16" customWidth="1"/>
    <col min="11550" max="11550" width="9.25" style="16" customWidth="1"/>
    <col min="11551" max="11551" width="8.75" style="16" customWidth="1"/>
    <col min="11552" max="11552" width="7.625" style="16" customWidth="1"/>
    <col min="11553" max="11553" width="9" style="16" customWidth="1"/>
    <col min="11554" max="11554" width="9.75" style="16" customWidth="1"/>
    <col min="11555" max="11555" width="19" style="16" customWidth="1"/>
    <col min="11556" max="11556" width="25.875" style="16" customWidth="1"/>
    <col min="11557" max="11557" width="36" style="16" bestFit="1" customWidth="1"/>
    <col min="11558" max="11558" width="9.625" style="16" customWidth="1"/>
    <col min="11559" max="11559" width="7.625" style="16" customWidth="1"/>
    <col min="11560" max="11560" width="7.125" style="16" customWidth="1"/>
    <col min="11561" max="11561" width="16" style="16" customWidth="1"/>
    <col min="11562" max="11562" width="13.5" style="16" customWidth="1"/>
    <col min="11563" max="11563" width="17.875" style="16" customWidth="1"/>
    <col min="11564" max="11564" width="16.75" style="16" bestFit="1" customWidth="1"/>
    <col min="11565" max="11565" width="12.875" style="16" customWidth="1"/>
    <col min="11566" max="11566" width="7.125" style="16" customWidth="1"/>
    <col min="11567" max="11567" width="21" style="16" customWidth="1"/>
    <col min="11568" max="11568" width="12.875" style="16" customWidth="1"/>
    <col min="11569" max="11569" width="17.125" style="16" customWidth="1"/>
    <col min="11570" max="11570" width="15.875" style="16" customWidth="1"/>
    <col min="11571" max="11571" width="7.125" style="16" customWidth="1"/>
    <col min="11572" max="11572" width="20.375" style="16" bestFit="1" customWidth="1"/>
    <col min="11573" max="11573" width="9.625" style="16" customWidth="1"/>
    <col min="11574" max="11575" width="8.25" style="16" customWidth="1"/>
    <col min="11576" max="11576" width="13.75" style="16" customWidth="1"/>
    <col min="11577" max="11577" width="27.625" style="16" bestFit="1" customWidth="1"/>
    <col min="11578" max="11578" width="32" style="16" customWidth="1"/>
    <col min="11579" max="11579" width="17.875" style="16" bestFit="1" customWidth="1"/>
    <col min="11580" max="11580" width="10.75" style="16" customWidth="1"/>
    <col min="11581" max="11581" width="7.125" style="16" customWidth="1"/>
    <col min="11582" max="11582" width="22.125" style="16" customWidth="1"/>
    <col min="11583" max="11583" width="25.125" style="16" customWidth="1"/>
    <col min="11584" max="11584" width="7" style="16" customWidth="1"/>
    <col min="11585" max="11585" width="29.625" style="16" customWidth="1"/>
    <col min="11586" max="11586" width="22.375" style="16" customWidth="1"/>
    <col min="11587" max="11587" width="8.25" style="16" customWidth="1"/>
    <col min="11588" max="11588" width="10.125" style="16" customWidth="1"/>
    <col min="11589" max="11589" width="8.25" style="16" customWidth="1"/>
    <col min="11590" max="11590" width="26.75" style="16" bestFit="1" customWidth="1"/>
    <col min="11591" max="11591" width="22.875" style="16" bestFit="1" customWidth="1"/>
    <col min="11592" max="11594" width="8.25" style="16" customWidth="1"/>
    <col min="11595" max="11595" width="27.125" style="16" bestFit="1" customWidth="1"/>
    <col min="11596" max="11596" width="19.875" style="16" bestFit="1" customWidth="1"/>
    <col min="11597" max="11599" width="8.25" style="16" customWidth="1"/>
    <col min="11600" max="11600" width="24.25" style="16" bestFit="1" customWidth="1"/>
    <col min="11601" max="11601" width="16.75" style="16" bestFit="1" customWidth="1"/>
    <col min="11602" max="11602" width="21" style="16" bestFit="1" customWidth="1"/>
    <col min="11603" max="11779" width="8.625" style="16"/>
    <col min="11780" max="11780" width="4.5" style="16" bestFit="1" customWidth="1"/>
    <col min="11781" max="11781" width="55.625" style="16" customWidth="1"/>
    <col min="11782" max="11782" width="10.375" style="16" customWidth="1"/>
    <col min="11783" max="11789" width="11" style="16" customWidth="1"/>
    <col min="11790" max="11790" width="8.25" style="16" customWidth="1"/>
    <col min="11791" max="11791" width="11" style="16" customWidth="1"/>
    <col min="11792" max="11792" width="36" style="16" bestFit="1" customWidth="1"/>
    <col min="11793" max="11793" width="8.75" style="16" customWidth="1"/>
    <col min="11794" max="11794" width="11.875" style="16" customWidth="1"/>
    <col min="11795" max="11795" width="8.75" style="16" customWidth="1"/>
    <col min="11796" max="11796" width="9.25" style="16" customWidth="1"/>
    <col min="11797" max="11797" width="8.75" style="16" customWidth="1"/>
    <col min="11798" max="11798" width="7.625" style="16" customWidth="1"/>
    <col min="11799" max="11799" width="9" style="16" customWidth="1"/>
    <col min="11800" max="11800" width="9.75" style="16" bestFit="1" customWidth="1"/>
    <col min="11801" max="11801" width="25.875" style="16" bestFit="1" customWidth="1"/>
    <col min="11802" max="11802" width="36" style="16" bestFit="1" customWidth="1"/>
    <col min="11803" max="11803" width="8.75" style="16" customWidth="1"/>
    <col min="11804" max="11804" width="11.875" style="16" customWidth="1"/>
    <col min="11805" max="11805" width="8.75" style="16" customWidth="1"/>
    <col min="11806" max="11806" width="9.25" style="16" customWidth="1"/>
    <col min="11807" max="11807" width="8.75" style="16" customWidth="1"/>
    <col min="11808" max="11808" width="7.625" style="16" customWidth="1"/>
    <col min="11809" max="11809" width="9" style="16" customWidth="1"/>
    <col min="11810" max="11810" width="9.75" style="16" customWidth="1"/>
    <col min="11811" max="11811" width="19" style="16" customWidth="1"/>
    <col min="11812" max="11812" width="25.875" style="16" customWidth="1"/>
    <col min="11813" max="11813" width="36" style="16" bestFit="1" customWidth="1"/>
    <col min="11814" max="11814" width="9.625" style="16" customWidth="1"/>
    <col min="11815" max="11815" width="7.625" style="16" customWidth="1"/>
    <col min="11816" max="11816" width="7.125" style="16" customWidth="1"/>
    <col min="11817" max="11817" width="16" style="16" customWidth="1"/>
    <col min="11818" max="11818" width="13.5" style="16" customWidth="1"/>
    <col min="11819" max="11819" width="17.875" style="16" customWidth="1"/>
    <col min="11820" max="11820" width="16.75" style="16" bestFit="1" customWidth="1"/>
    <col min="11821" max="11821" width="12.875" style="16" customWidth="1"/>
    <col min="11822" max="11822" width="7.125" style="16" customWidth="1"/>
    <col min="11823" max="11823" width="21" style="16" customWidth="1"/>
    <col min="11824" max="11824" width="12.875" style="16" customWidth="1"/>
    <col min="11825" max="11825" width="17.125" style="16" customWidth="1"/>
    <col min="11826" max="11826" width="15.875" style="16" customWidth="1"/>
    <col min="11827" max="11827" width="7.125" style="16" customWidth="1"/>
    <col min="11828" max="11828" width="20.375" style="16" bestFit="1" customWidth="1"/>
    <col min="11829" max="11829" width="9.625" style="16" customWidth="1"/>
    <col min="11830" max="11831" width="8.25" style="16" customWidth="1"/>
    <col min="11832" max="11832" width="13.75" style="16" customWidth="1"/>
    <col min="11833" max="11833" width="27.625" style="16" bestFit="1" customWidth="1"/>
    <col min="11834" max="11834" width="32" style="16" customWidth="1"/>
    <col min="11835" max="11835" width="17.875" style="16" bestFit="1" customWidth="1"/>
    <col min="11836" max="11836" width="10.75" style="16" customWidth="1"/>
    <col min="11837" max="11837" width="7.125" style="16" customWidth="1"/>
    <col min="11838" max="11838" width="22.125" style="16" customWidth="1"/>
    <col min="11839" max="11839" width="25.125" style="16" customWidth="1"/>
    <col min="11840" max="11840" width="7" style="16" customWidth="1"/>
    <col min="11841" max="11841" width="29.625" style="16" customWidth="1"/>
    <col min="11842" max="11842" width="22.375" style="16" customWidth="1"/>
    <col min="11843" max="11843" width="8.25" style="16" customWidth="1"/>
    <col min="11844" max="11844" width="10.125" style="16" customWidth="1"/>
    <col min="11845" max="11845" width="8.25" style="16" customWidth="1"/>
    <col min="11846" max="11846" width="26.75" style="16" bestFit="1" customWidth="1"/>
    <col min="11847" max="11847" width="22.875" style="16" bestFit="1" customWidth="1"/>
    <col min="11848" max="11850" width="8.25" style="16" customWidth="1"/>
    <col min="11851" max="11851" width="27.125" style="16" bestFit="1" customWidth="1"/>
    <col min="11852" max="11852" width="19.875" style="16" bestFit="1" customWidth="1"/>
    <col min="11853" max="11855" width="8.25" style="16" customWidth="1"/>
    <col min="11856" max="11856" width="24.25" style="16" bestFit="1" customWidth="1"/>
    <col min="11857" max="11857" width="16.75" style="16" bestFit="1" customWidth="1"/>
    <col min="11858" max="11858" width="21" style="16" bestFit="1" customWidth="1"/>
    <col min="11859" max="12035" width="8.625" style="16"/>
    <col min="12036" max="12036" width="4.5" style="16" bestFit="1" customWidth="1"/>
    <col min="12037" max="12037" width="55.625" style="16" customWidth="1"/>
    <col min="12038" max="12038" width="10.375" style="16" customWidth="1"/>
    <col min="12039" max="12045" width="11" style="16" customWidth="1"/>
    <col min="12046" max="12046" width="8.25" style="16" customWidth="1"/>
    <col min="12047" max="12047" width="11" style="16" customWidth="1"/>
    <col min="12048" max="12048" width="36" style="16" bestFit="1" customWidth="1"/>
    <col min="12049" max="12049" width="8.75" style="16" customWidth="1"/>
    <col min="12050" max="12050" width="11.875" style="16" customWidth="1"/>
    <col min="12051" max="12051" width="8.75" style="16" customWidth="1"/>
    <col min="12052" max="12052" width="9.25" style="16" customWidth="1"/>
    <col min="12053" max="12053" width="8.75" style="16" customWidth="1"/>
    <col min="12054" max="12054" width="7.625" style="16" customWidth="1"/>
    <col min="12055" max="12055" width="9" style="16" customWidth="1"/>
    <col min="12056" max="12056" width="9.75" style="16" bestFit="1" customWidth="1"/>
    <col min="12057" max="12057" width="25.875" style="16" bestFit="1" customWidth="1"/>
    <col min="12058" max="12058" width="36" style="16" bestFit="1" customWidth="1"/>
    <col min="12059" max="12059" width="8.75" style="16" customWidth="1"/>
    <col min="12060" max="12060" width="11.875" style="16" customWidth="1"/>
    <col min="12061" max="12061" width="8.75" style="16" customWidth="1"/>
    <col min="12062" max="12062" width="9.25" style="16" customWidth="1"/>
    <col min="12063" max="12063" width="8.75" style="16" customWidth="1"/>
    <col min="12064" max="12064" width="7.625" style="16" customWidth="1"/>
    <col min="12065" max="12065" width="9" style="16" customWidth="1"/>
    <col min="12066" max="12066" width="9.75" style="16" customWidth="1"/>
    <col min="12067" max="12067" width="19" style="16" customWidth="1"/>
    <col min="12068" max="12068" width="25.875" style="16" customWidth="1"/>
    <col min="12069" max="12069" width="36" style="16" bestFit="1" customWidth="1"/>
    <col min="12070" max="12070" width="9.625" style="16" customWidth="1"/>
    <col min="12071" max="12071" width="7.625" style="16" customWidth="1"/>
    <col min="12072" max="12072" width="7.125" style="16" customWidth="1"/>
    <col min="12073" max="12073" width="16" style="16" customWidth="1"/>
    <col min="12074" max="12074" width="13.5" style="16" customWidth="1"/>
    <col min="12075" max="12075" width="17.875" style="16" customWidth="1"/>
    <col min="12076" max="12076" width="16.75" style="16" bestFit="1" customWidth="1"/>
    <col min="12077" max="12077" width="12.875" style="16" customWidth="1"/>
    <col min="12078" max="12078" width="7.125" style="16" customWidth="1"/>
    <col min="12079" max="12079" width="21" style="16" customWidth="1"/>
    <col min="12080" max="12080" width="12.875" style="16" customWidth="1"/>
    <col min="12081" max="12081" width="17.125" style="16" customWidth="1"/>
    <col min="12082" max="12082" width="15.875" style="16" customWidth="1"/>
    <col min="12083" max="12083" width="7.125" style="16" customWidth="1"/>
    <col min="12084" max="12084" width="20.375" style="16" bestFit="1" customWidth="1"/>
    <col min="12085" max="12085" width="9.625" style="16" customWidth="1"/>
    <col min="12086" max="12087" width="8.25" style="16" customWidth="1"/>
    <col min="12088" max="12088" width="13.75" style="16" customWidth="1"/>
    <col min="12089" max="12089" width="27.625" style="16" bestFit="1" customWidth="1"/>
    <col min="12090" max="12090" width="32" style="16" customWidth="1"/>
    <col min="12091" max="12091" width="17.875" style="16" bestFit="1" customWidth="1"/>
    <col min="12092" max="12092" width="10.75" style="16" customWidth="1"/>
    <col min="12093" max="12093" width="7.125" style="16" customWidth="1"/>
    <col min="12094" max="12094" width="22.125" style="16" customWidth="1"/>
    <col min="12095" max="12095" width="25.125" style="16" customWidth="1"/>
    <col min="12096" max="12096" width="7" style="16" customWidth="1"/>
    <col min="12097" max="12097" width="29.625" style="16" customWidth="1"/>
    <col min="12098" max="12098" width="22.375" style="16" customWidth="1"/>
    <col min="12099" max="12099" width="8.25" style="16" customWidth="1"/>
    <col min="12100" max="12100" width="10.125" style="16" customWidth="1"/>
    <col min="12101" max="12101" width="8.25" style="16" customWidth="1"/>
    <col min="12102" max="12102" width="26.75" style="16" bestFit="1" customWidth="1"/>
    <col min="12103" max="12103" width="22.875" style="16" bestFit="1" customWidth="1"/>
    <col min="12104" max="12106" width="8.25" style="16" customWidth="1"/>
    <col min="12107" max="12107" width="27.125" style="16" bestFit="1" customWidth="1"/>
    <col min="12108" max="12108" width="19.875" style="16" bestFit="1" customWidth="1"/>
    <col min="12109" max="12111" width="8.25" style="16" customWidth="1"/>
    <col min="12112" max="12112" width="24.25" style="16" bestFit="1" customWidth="1"/>
    <col min="12113" max="12113" width="16.75" style="16" bestFit="1" customWidth="1"/>
    <col min="12114" max="12114" width="21" style="16" bestFit="1" customWidth="1"/>
    <col min="12115" max="12291" width="8.625" style="16"/>
    <col min="12292" max="12292" width="4.5" style="16" bestFit="1" customWidth="1"/>
    <col min="12293" max="12293" width="55.625" style="16" customWidth="1"/>
    <col min="12294" max="12294" width="10.375" style="16" customWidth="1"/>
    <col min="12295" max="12301" width="11" style="16" customWidth="1"/>
    <col min="12302" max="12302" width="8.25" style="16" customWidth="1"/>
    <col min="12303" max="12303" width="11" style="16" customWidth="1"/>
    <col min="12304" max="12304" width="36" style="16" bestFit="1" customWidth="1"/>
    <col min="12305" max="12305" width="8.75" style="16" customWidth="1"/>
    <col min="12306" max="12306" width="11.875" style="16" customWidth="1"/>
    <col min="12307" max="12307" width="8.75" style="16" customWidth="1"/>
    <col min="12308" max="12308" width="9.25" style="16" customWidth="1"/>
    <col min="12309" max="12309" width="8.75" style="16" customWidth="1"/>
    <col min="12310" max="12310" width="7.625" style="16" customWidth="1"/>
    <col min="12311" max="12311" width="9" style="16" customWidth="1"/>
    <col min="12312" max="12312" width="9.75" style="16" bestFit="1" customWidth="1"/>
    <col min="12313" max="12313" width="25.875" style="16" bestFit="1" customWidth="1"/>
    <col min="12314" max="12314" width="36" style="16" bestFit="1" customWidth="1"/>
    <col min="12315" max="12315" width="8.75" style="16" customWidth="1"/>
    <col min="12316" max="12316" width="11.875" style="16" customWidth="1"/>
    <col min="12317" max="12317" width="8.75" style="16" customWidth="1"/>
    <col min="12318" max="12318" width="9.25" style="16" customWidth="1"/>
    <col min="12319" max="12319" width="8.75" style="16" customWidth="1"/>
    <col min="12320" max="12320" width="7.625" style="16" customWidth="1"/>
    <col min="12321" max="12321" width="9" style="16" customWidth="1"/>
    <col min="12322" max="12322" width="9.75" style="16" customWidth="1"/>
    <col min="12323" max="12323" width="19" style="16" customWidth="1"/>
    <col min="12324" max="12324" width="25.875" style="16" customWidth="1"/>
    <col min="12325" max="12325" width="36" style="16" bestFit="1" customWidth="1"/>
    <col min="12326" max="12326" width="9.625" style="16" customWidth="1"/>
    <col min="12327" max="12327" width="7.625" style="16" customWidth="1"/>
    <col min="12328" max="12328" width="7.125" style="16" customWidth="1"/>
    <col min="12329" max="12329" width="16" style="16" customWidth="1"/>
    <col min="12330" max="12330" width="13.5" style="16" customWidth="1"/>
    <col min="12331" max="12331" width="17.875" style="16" customWidth="1"/>
    <col min="12332" max="12332" width="16.75" style="16" bestFit="1" customWidth="1"/>
    <col min="12333" max="12333" width="12.875" style="16" customWidth="1"/>
    <col min="12334" max="12334" width="7.125" style="16" customWidth="1"/>
    <col min="12335" max="12335" width="21" style="16" customWidth="1"/>
    <col min="12336" max="12336" width="12.875" style="16" customWidth="1"/>
    <col min="12337" max="12337" width="17.125" style="16" customWidth="1"/>
    <col min="12338" max="12338" width="15.875" style="16" customWidth="1"/>
    <col min="12339" max="12339" width="7.125" style="16" customWidth="1"/>
    <col min="12340" max="12340" width="20.375" style="16" bestFit="1" customWidth="1"/>
    <col min="12341" max="12341" width="9.625" style="16" customWidth="1"/>
    <col min="12342" max="12343" width="8.25" style="16" customWidth="1"/>
    <col min="12344" max="12344" width="13.75" style="16" customWidth="1"/>
    <col min="12345" max="12345" width="27.625" style="16" bestFit="1" customWidth="1"/>
    <col min="12346" max="12346" width="32" style="16" customWidth="1"/>
    <col min="12347" max="12347" width="17.875" style="16" bestFit="1" customWidth="1"/>
    <col min="12348" max="12348" width="10.75" style="16" customWidth="1"/>
    <col min="12349" max="12349" width="7.125" style="16" customWidth="1"/>
    <col min="12350" max="12350" width="22.125" style="16" customWidth="1"/>
    <col min="12351" max="12351" width="25.125" style="16" customWidth="1"/>
    <col min="12352" max="12352" width="7" style="16" customWidth="1"/>
    <col min="12353" max="12353" width="29.625" style="16" customWidth="1"/>
    <col min="12354" max="12354" width="22.375" style="16" customWidth="1"/>
    <col min="12355" max="12355" width="8.25" style="16" customWidth="1"/>
    <col min="12356" max="12356" width="10.125" style="16" customWidth="1"/>
    <col min="12357" max="12357" width="8.25" style="16" customWidth="1"/>
    <col min="12358" max="12358" width="26.75" style="16" bestFit="1" customWidth="1"/>
    <col min="12359" max="12359" width="22.875" style="16" bestFit="1" customWidth="1"/>
    <col min="12360" max="12362" width="8.25" style="16" customWidth="1"/>
    <col min="12363" max="12363" width="27.125" style="16" bestFit="1" customWidth="1"/>
    <col min="12364" max="12364" width="19.875" style="16" bestFit="1" customWidth="1"/>
    <col min="12365" max="12367" width="8.25" style="16" customWidth="1"/>
    <col min="12368" max="12368" width="24.25" style="16" bestFit="1" customWidth="1"/>
    <col min="12369" max="12369" width="16.75" style="16" bestFit="1" customWidth="1"/>
    <col min="12370" max="12370" width="21" style="16" bestFit="1" customWidth="1"/>
    <col min="12371" max="12547" width="8.625" style="16"/>
    <col min="12548" max="12548" width="4.5" style="16" bestFit="1" customWidth="1"/>
    <col min="12549" max="12549" width="55.625" style="16" customWidth="1"/>
    <col min="12550" max="12550" width="10.375" style="16" customWidth="1"/>
    <col min="12551" max="12557" width="11" style="16" customWidth="1"/>
    <col min="12558" max="12558" width="8.25" style="16" customWidth="1"/>
    <col min="12559" max="12559" width="11" style="16" customWidth="1"/>
    <col min="12560" max="12560" width="36" style="16" bestFit="1" customWidth="1"/>
    <col min="12561" max="12561" width="8.75" style="16" customWidth="1"/>
    <col min="12562" max="12562" width="11.875" style="16" customWidth="1"/>
    <col min="12563" max="12563" width="8.75" style="16" customWidth="1"/>
    <col min="12564" max="12564" width="9.25" style="16" customWidth="1"/>
    <col min="12565" max="12565" width="8.75" style="16" customWidth="1"/>
    <col min="12566" max="12566" width="7.625" style="16" customWidth="1"/>
    <col min="12567" max="12567" width="9" style="16" customWidth="1"/>
    <col min="12568" max="12568" width="9.75" style="16" bestFit="1" customWidth="1"/>
    <col min="12569" max="12569" width="25.875" style="16" bestFit="1" customWidth="1"/>
    <col min="12570" max="12570" width="36" style="16" bestFit="1" customWidth="1"/>
    <col min="12571" max="12571" width="8.75" style="16" customWidth="1"/>
    <col min="12572" max="12572" width="11.875" style="16" customWidth="1"/>
    <col min="12573" max="12573" width="8.75" style="16" customWidth="1"/>
    <col min="12574" max="12574" width="9.25" style="16" customWidth="1"/>
    <col min="12575" max="12575" width="8.75" style="16" customWidth="1"/>
    <col min="12576" max="12576" width="7.625" style="16" customWidth="1"/>
    <col min="12577" max="12577" width="9" style="16" customWidth="1"/>
    <col min="12578" max="12578" width="9.75" style="16" customWidth="1"/>
    <col min="12579" max="12579" width="19" style="16" customWidth="1"/>
    <col min="12580" max="12580" width="25.875" style="16" customWidth="1"/>
    <col min="12581" max="12581" width="36" style="16" bestFit="1" customWidth="1"/>
    <col min="12582" max="12582" width="9.625" style="16" customWidth="1"/>
    <col min="12583" max="12583" width="7.625" style="16" customWidth="1"/>
    <col min="12584" max="12584" width="7.125" style="16" customWidth="1"/>
    <col min="12585" max="12585" width="16" style="16" customWidth="1"/>
    <col min="12586" max="12586" width="13.5" style="16" customWidth="1"/>
    <col min="12587" max="12587" width="17.875" style="16" customWidth="1"/>
    <col min="12588" max="12588" width="16.75" style="16" bestFit="1" customWidth="1"/>
    <col min="12589" max="12589" width="12.875" style="16" customWidth="1"/>
    <col min="12590" max="12590" width="7.125" style="16" customWidth="1"/>
    <col min="12591" max="12591" width="21" style="16" customWidth="1"/>
    <col min="12592" max="12592" width="12.875" style="16" customWidth="1"/>
    <col min="12593" max="12593" width="17.125" style="16" customWidth="1"/>
    <col min="12594" max="12594" width="15.875" style="16" customWidth="1"/>
    <col min="12595" max="12595" width="7.125" style="16" customWidth="1"/>
    <col min="12596" max="12596" width="20.375" style="16" bestFit="1" customWidth="1"/>
    <col min="12597" max="12597" width="9.625" style="16" customWidth="1"/>
    <col min="12598" max="12599" width="8.25" style="16" customWidth="1"/>
    <col min="12600" max="12600" width="13.75" style="16" customWidth="1"/>
    <col min="12601" max="12601" width="27.625" style="16" bestFit="1" customWidth="1"/>
    <col min="12602" max="12602" width="32" style="16" customWidth="1"/>
    <col min="12603" max="12603" width="17.875" style="16" bestFit="1" customWidth="1"/>
    <col min="12604" max="12604" width="10.75" style="16" customWidth="1"/>
    <col min="12605" max="12605" width="7.125" style="16" customWidth="1"/>
    <col min="12606" max="12606" width="22.125" style="16" customWidth="1"/>
    <col min="12607" max="12607" width="25.125" style="16" customWidth="1"/>
    <col min="12608" max="12608" width="7" style="16" customWidth="1"/>
    <col min="12609" max="12609" width="29.625" style="16" customWidth="1"/>
    <col min="12610" max="12610" width="22.375" style="16" customWidth="1"/>
    <col min="12611" max="12611" width="8.25" style="16" customWidth="1"/>
    <col min="12612" max="12612" width="10.125" style="16" customWidth="1"/>
    <col min="12613" max="12613" width="8.25" style="16" customWidth="1"/>
    <col min="12614" max="12614" width="26.75" style="16" bestFit="1" customWidth="1"/>
    <col min="12615" max="12615" width="22.875" style="16" bestFit="1" customWidth="1"/>
    <col min="12616" max="12618" width="8.25" style="16" customWidth="1"/>
    <col min="12619" max="12619" width="27.125" style="16" bestFit="1" customWidth="1"/>
    <col min="12620" max="12620" width="19.875" style="16" bestFit="1" customWidth="1"/>
    <col min="12621" max="12623" width="8.25" style="16" customWidth="1"/>
    <col min="12624" max="12624" width="24.25" style="16" bestFit="1" customWidth="1"/>
    <col min="12625" max="12625" width="16.75" style="16" bestFit="1" customWidth="1"/>
    <col min="12626" max="12626" width="21" style="16" bestFit="1" customWidth="1"/>
    <col min="12627" max="12803" width="8.625" style="16"/>
    <col min="12804" max="12804" width="4.5" style="16" bestFit="1" customWidth="1"/>
    <col min="12805" max="12805" width="55.625" style="16" customWidth="1"/>
    <col min="12806" max="12806" width="10.375" style="16" customWidth="1"/>
    <col min="12807" max="12813" width="11" style="16" customWidth="1"/>
    <col min="12814" max="12814" width="8.25" style="16" customWidth="1"/>
    <col min="12815" max="12815" width="11" style="16" customWidth="1"/>
    <col min="12816" max="12816" width="36" style="16" bestFit="1" customWidth="1"/>
    <col min="12817" max="12817" width="8.75" style="16" customWidth="1"/>
    <col min="12818" max="12818" width="11.875" style="16" customWidth="1"/>
    <col min="12819" max="12819" width="8.75" style="16" customWidth="1"/>
    <col min="12820" max="12820" width="9.25" style="16" customWidth="1"/>
    <col min="12821" max="12821" width="8.75" style="16" customWidth="1"/>
    <col min="12822" max="12822" width="7.625" style="16" customWidth="1"/>
    <col min="12823" max="12823" width="9" style="16" customWidth="1"/>
    <col min="12824" max="12824" width="9.75" style="16" bestFit="1" customWidth="1"/>
    <col min="12825" max="12825" width="25.875" style="16" bestFit="1" customWidth="1"/>
    <col min="12826" max="12826" width="36" style="16" bestFit="1" customWidth="1"/>
    <col min="12827" max="12827" width="8.75" style="16" customWidth="1"/>
    <col min="12828" max="12828" width="11.875" style="16" customWidth="1"/>
    <col min="12829" max="12829" width="8.75" style="16" customWidth="1"/>
    <col min="12830" max="12830" width="9.25" style="16" customWidth="1"/>
    <col min="12831" max="12831" width="8.75" style="16" customWidth="1"/>
    <col min="12832" max="12832" width="7.625" style="16" customWidth="1"/>
    <col min="12833" max="12833" width="9" style="16" customWidth="1"/>
    <col min="12834" max="12834" width="9.75" style="16" customWidth="1"/>
    <col min="12835" max="12835" width="19" style="16" customWidth="1"/>
    <col min="12836" max="12836" width="25.875" style="16" customWidth="1"/>
    <col min="12837" max="12837" width="36" style="16" bestFit="1" customWidth="1"/>
    <col min="12838" max="12838" width="9.625" style="16" customWidth="1"/>
    <col min="12839" max="12839" width="7.625" style="16" customWidth="1"/>
    <col min="12840" max="12840" width="7.125" style="16" customWidth="1"/>
    <col min="12841" max="12841" width="16" style="16" customWidth="1"/>
    <col min="12842" max="12842" width="13.5" style="16" customWidth="1"/>
    <col min="12843" max="12843" width="17.875" style="16" customWidth="1"/>
    <col min="12844" max="12844" width="16.75" style="16" bestFit="1" customWidth="1"/>
    <col min="12845" max="12845" width="12.875" style="16" customWidth="1"/>
    <col min="12846" max="12846" width="7.125" style="16" customWidth="1"/>
    <col min="12847" max="12847" width="21" style="16" customWidth="1"/>
    <col min="12848" max="12848" width="12.875" style="16" customWidth="1"/>
    <col min="12849" max="12849" width="17.125" style="16" customWidth="1"/>
    <col min="12850" max="12850" width="15.875" style="16" customWidth="1"/>
    <col min="12851" max="12851" width="7.125" style="16" customWidth="1"/>
    <col min="12852" max="12852" width="20.375" style="16" bestFit="1" customWidth="1"/>
    <col min="12853" max="12853" width="9.625" style="16" customWidth="1"/>
    <col min="12854" max="12855" width="8.25" style="16" customWidth="1"/>
    <col min="12856" max="12856" width="13.75" style="16" customWidth="1"/>
    <col min="12857" max="12857" width="27.625" style="16" bestFit="1" customWidth="1"/>
    <col min="12858" max="12858" width="32" style="16" customWidth="1"/>
    <col min="12859" max="12859" width="17.875" style="16" bestFit="1" customWidth="1"/>
    <col min="12860" max="12860" width="10.75" style="16" customWidth="1"/>
    <col min="12861" max="12861" width="7.125" style="16" customWidth="1"/>
    <col min="12862" max="12862" width="22.125" style="16" customWidth="1"/>
    <col min="12863" max="12863" width="25.125" style="16" customWidth="1"/>
    <col min="12864" max="12864" width="7" style="16" customWidth="1"/>
    <col min="12865" max="12865" width="29.625" style="16" customWidth="1"/>
    <col min="12866" max="12866" width="22.375" style="16" customWidth="1"/>
    <col min="12867" max="12867" width="8.25" style="16" customWidth="1"/>
    <col min="12868" max="12868" width="10.125" style="16" customWidth="1"/>
    <col min="12869" max="12869" width="8.25" style="16" customWidth="1"/>
    <col min="12870" max="12870" width="26.75" style="16" bestFit="1" customWidth="1"/>
    <col min="12871" max="12871" width="22.875" style="16" bestFit="1" customWidth="1"/>
    <col min="12872" max="12874" width="8.25" style="16" customWidth="1"/>
    <col min="12875" max="12875" width="27.125" style="16" bestFit="1" customWidth="1"/>
    <col min="12876" max="12876" width="19.875" style="16" bestFit="1" customWidth="1"/>
    <col min="12877" max="12879" width="8.25" style="16" customWidth="1"/>
    <col min="12880" max="12880" width="24.25" style="16" bestFit="1" customWidth="1"/>
    <col min="12881" max="12881" width="16.75" style="16" bestFit="1" customWidth="1"/>
    <col min="12882" max="12882" width="21" style="16" bestFit="1" customWidth="1"/>
    <col min="12883" max="13059" width="8.625" style="16"/>
    <col min="13060" max="13060" width="4.5" style="16" bestFit="1" customWidth="1"/>
    <col min="13061" max="13061" width="55.625" style="16" customWidth="1"/>
    <col min="13062" max="13062" width="10.375" style="16" customWidth="1"/>
    <col min="13063" max="13069" width="11" style="16" customWidth="1"/>
    <col min="13070" max="13070" width="8.25" style="16" customWidth="1"/>
    <col min="13071" max="13071" width="11" style="16" customWidth="1"/>
    <col min="13072" max="13072" width="36" style="16" bestFit="1" customWidth="1"/>
    <col min="13073" max="13073" width="8.75" style="16" customWidth="1"/>
    <col min="13074" max="13074" width="11.875" style="16" customWidth="1"/>
    <col min="13075" max="13075" width="8.75" style="16" customWidth="1"/>
    <col min="13076" max="13076" width="9.25" style="16" customWidth="1"/>
    <col min="13077" max="13077" width="8.75" style="16" customWidth="1"/>
    <col min="13078" max="13078" width="7.625" style="16" customWidth="1"/>
    <col min="13079" max="13079" width="9" style="16" customWidth="1"/>
    <col min="13080" max="13080" width="9.75" style="16" bestFit="1" customWidth="1"/>
    <col min="13081" max="13081" width="25.875" style="16" bestFit="1" customWidth="1"/>
    <col min="13082" max="13082" width="36" style="16" bestFit="1" customWidth="1"/>
    <col min="13083" max="13083" width="8.75" style="16" customWidth="1"/>
    <col min="13084" max="13084" width="11.875" style="16" customWidth="1"/>
    <col min="13085" max="13085" width="8.75" style="16" customWidth="1"/>
    <col min="13086" max="13086" width="9.25" style="16" customWidth="1"/>
    <col min="13087" max="13087" width="8.75" style="16" customWidth="1"/>
    <col min="13088" max="13088" width="7.625" style="16" customWidth="1"/>
    <col min="13089" max="13089" width="9" style="16" customWidth="1"/>
    <col min="13090" max="13090" width="9.75" style="16" customWidth="1"/>
    <col min="13091" max="13091" width="19" style="16" customWidth="1"/>
    <col min="13092" max="13092" width="25.875" style="16" customWidth="1"/>
    <col min="13093" max="13093" width="36" style="16" bestFit="1" customWidth="1"/>
    <col min="13094" max="13094" width="9.625" style="16" customWidth="1"/>
    <col min="13095" max="13095" width="7.625" style="16" customWidth="1"/>
    <col min="13096" max="13096" width="7.125" style="16" customWidth="1"/>
    <col min="13097" max="13097" width="16" style="16" customWidth="1"/>
    <col min="13098" max="13098" width="13.5" style="16" customWidth="1"/>
    <col min="13099" max="13099" width="17.875" style="16" customWidth="1"/>
    <col min="13100" max="13100" width="16.75" style="16" bestFit="1" customWidth="1"/>
    <col min="13101" max="13101" width="12.875" style="16" customWidth="1"/>
    <col min="13102" max="13102" width="7.125" style="16" customWidth="1"/>
    <col min="13103" max="13103" width="21" style="16" customWidth="1"/>
    <col min="13104" max="13104" width="12.875" style="16" customWidth="1"/>
    <col min="13105" max="13105" width="17.125" style="16" customWidth="1"/>
    <col min="13106" max="13106" width="15.875" style="16" customWidth="1"/>
    <col min="13107" max="13107" width="7.125" style="16" customWidth="1"/>
    <col min="13108" max="13108" width="20.375" style="16" bestFit="1" customWidth="1"/>
    <col min="13109" max="13109" width="9.625" style="16" customWidth="1"/>
    <col min="13110" max="13111" width="8.25" style="16" customWidth="1"/>
    <col min="13112" max="13112" width="13.75" style="16" customWidth="1"/>
    <col min="13113" max="13113" width="27.625" style="16" bestFit="1" customWidth="1"/>
    <col min="13114" max="13114" width="32" style="16" customWidth="1"/>
    <col min="13115" max="13115" width="17.875" style="16" bestFit="1" customWidth="1"/>
    <col min="13116" max="13116" width="10.75" style="16" customWidth="1"/>
    <col min="13117" max="13117" width="7.125" style="16" customWidth="1"/>
    <col min="13118" max="13118" width="22.125" style="16" customWidth="1"/>
    <col min="13119" max="13119" width="25.125" style="16" customWidth="1"/>
    <col min="13120" max="13120" width="7" style="16" customWidth="1"/>
    <col min="13121" max="13121" width="29.625" style="16" customWidth="1"/>
    <col min="13122" max="13122" width="22.375" style="16" customWidth="1"/>
    <col min="13123" max="13123" width="8.25" style="16" customWidth="1"/>
    <col min="13124" max="13124" width="10.125" style="16" customWidth="1"/>
    <col min="13125" max="13125" width="8.25" style="16" customWidth="1"/>
    <col min="13126" max="13126" width="26.75" style="16" bestFit="1" customWidth="1"/>
    <col min="13127" max="13127" width="22.875" style="16" bestFit="1" customWidth="1"/>
    <col min="13128" max="13130" width="8.25" style="16" customWidth="1"/>
    <col min="13131" max="13131" width="27.125" style="16" bestFit="1" customWidth="1"/>
    <col min="13132" max="13132" width="19.875" style="16" bestFit="1" customWidth="1"/>
    <col min="13133" max="13135" width="8.25" style="16" customWidth="1"/>
    <col min="13136" max="13136" width="24.25" style="16" bestFit="1" customWidth="1"/>
    <col min="13137" max="13137" width="16.75" style="16" bestFit="1" customWidth="1"/>
    <col min="13138" max="13138" width="21" style="16" bestFit="1" customWidth="1"/>
    <col min="13139" max="13315" width="8.625" style="16"/>
    <col min="13316" max="13316" width="4.5" style="16" bestFit="1" customWidth="1"/>
    <col min="13317" max="13317" width="55.625" style="16" customWidth="1"/>
    <col min="13318" max="13318" width="10.375" style="16" customWidth="1"/>
    <col min="13319" max="13325" width="11" style="16" customWidth="1"/>
    <col min="13326" max="13326" width="8.25" style="16" customWidth="1"/>
    <col min="13327" max="13327" width="11" style="16" customWidth="1"/>
    <col min="13328" max="13328" width="36" style="16" bestFit="1" customWidth="1"/>
    <col min="13329" max="13329" width="8.75" style="16" customWidth="1"/>
    <col min="13330" max="13330" width="11.875" style="16" customWidth="1"/>
    <col min="13331" max="13331" width="8.75" style="16" customWidth="1"/>
    <col min="13332" max="13332" width="9.25" style="16" customWidth="1"/>
    <col min="13333" max="13333" width="8.75" style="16" customWidth="1"/>
    <col min="13334" max="13334" width="7.625" style="16" customWidth="1"/>
    <col min="13335" max="13335" width="9" style="16" customWidth="1"/>
    <col min="13336" max="13336" width="9.75" style="16" bestFit="1" customWidth="1"/>
    <col min="13337" max="13337" width="25.875" style="16" bestFit="1" customWidth="1"/>
    <col min="13338" max="13338" width="36" style="16" bestFit="1" customWidth="1"/>
    <col min="13339" max="13339" width="8.75" style="16" customWidth="1"/>
    <col min="13340" max="13340" width="11.875" style="16" customWidth="1"/>
    <col min="13341" max="13341" width="8.75" style="16" customWidth="1"/>
    <col min="13342" max="13342" width="9.25" style="16" customWidth="1"/>
    <col min="13343" max="13343" width="8.75" style="16" customWidth="1"/>
    <col min="13344" max="13344" width="7.625" style="16" customWidth="1"/>
    <col min="13345" max="13345" width="9" style="16" customWidth="1"/>
    <col min="13346" max="13346" width="9.75" style="16" customWidth="1"/>
    <col min="13347" max="13347" width="19" style="16" customWidth="1"/>
    <col min="13348" max="13348" width="25.875" style="16" customWidth="1"/>
    <col min="13349" max="13349" width="36" style="16" bestFit="1" customWidth="1"/>
    <col min="13350" max="13350" width="9.625" style="16" customWidth="1"/>
    <col min="13351" max="13351" width="7.625" style="16" customWidth="1"/>
    <col min="13352" max="13352" width="7.125" style="16" customWidth="1"/>
    <col min="13353" max="13353" width="16" style="16" customWidth="1"/>
    <col min="13354" max="13354" width="13.5" style="16" customWidth="1"/>
    <col min="13355" max="13355" width="17.875" style="16" customWidth="1"/>
    <col min="13356" max="13356" width="16.75" style="16" bestFit="1" customWidth="1"/>
    <col min="13357" max="13357" width="12.875" style="16" customWidth="1"/>
    <col min="13358" max="13358" width="7.125" style="16" customWidth="1"/>
    <col min="13359" max="13359" width="21" style="16" customWidth="1"/>
    <col min="13360" max="13360" width="12.875" style="16" customWidth="1"/>
    <col min="13361" max="13361" width="17.125" style="16" customWidth="1"/>
    <col min="13362" max="13362" width="15.875" style="16" customWidth="1"/>
    <col min="13363" max="13363" width="7.125" style="16" customWidth="1"/>
    <col min="13364" max="13364" width="20.375" style="16" bestFit="1" customWidth="1"/>
    <col min="13365" max="13365" width="9.625" style="16" customWidth="1"/>
    <col min="13366" max="13367" width="8.25" style="16" customWidth="1"/>
    <col min="13368" max="13368" width="13.75" style="16" customWidth="1"/>
    <col min="13369" max="13369" width="27.625" style="16" bestFit="1" customWidth="1"/>
    <col min="13370" max="13370" width="32" style="16" customWidth="1"/>
    <col min="13371" max="13371" width="17.875" style="16" bestFit="1" customWidth="1"/>
    <col min="13372" max="13372" width="10.75" style="16" customWidth="1"/>
    <col min="13373" max="13373" width="7.125" style="16" customWidth="1"/>
    <col min="13374" max="13374" width="22.125" style="16" customWidth="1"/>
    <col min="13375" max="13375" width="25.125" style="16" customWidth="1"/>
    <col min="13376" max="13376" width="7" style="16" customWidth="1"/>
    <col min="13377" max="13377" width="29.625" style="16" customWidth="1"/>
    <col min="13378" max="13378" width="22.375" style="16" customWidth="1"/>
    <col min="13379" max="13379" width="8.25" style="16" customWidth="1"/>
    <col min="13380" max="13380" width="10.125" style="16" customWidth="1"/>
    <col min="13381" max="13381" width="8.25" style="16" customWidth="1"/>
    <col min="13382" max="13382" width="26.75" style="16" bestFit="1" customWidth="1"/>
    <col min="13383" max="13383" width="22.875" style="16" bestFit="1" customWidth="1"/>
    <col min="13384" max="13386" width="8.25" style="16" customWidth="1"/>
    <col min="13387" max="13387" width="27.125" style="16" bestFit="1" customWidth="1"/>
    <col min="13388" max="13388" width="19.875" style="16" bestFit="1" customWidth="1"/>
    <col min="13389" max="13391" width="8.25" style="16" customWidth="1"/>
    <col min="13392" max="13392" width="24.25" style="16" bestFit="1" customWidth="1"/>
    <col min="13393" max="13393" width="16.75" style="16" bestFit="1" customWidth="1"/>
    <col min="13394" max="13394" width="21" style="16" bestFit="1" customWidth="1"/>
    <col min="13395" max="13571" width="8.625" style="16"/>
    <col min="13572" max="13572" width="4.5" style="16" bestFit="1" customWidth="1"/>
    <col min="13573" max="13573" width="55.625" style="16" customWidth="1"/>
    <col min="13574" max="13574" width="10.375" style="16" customWidth="1"/>
    <col min="13575" max="13581" width="11" style="16" customWidth="1"/>
    <col min="13582" max="13582" width="8.25" style="16" customWidth="1"/>
    <col min="13583" max="13583" width="11" style="16" customWidth="1"/>
    <col min="13584" max="13584" width="36" style="16" bestFit="1" customWidth="1"/>
    <col min="13585" max="13585" width="8.75" style="16" customWidth="1"/>
    <col min="13586" max="13586" width="11.875" style="16" customWidth="1"/>
    <col min="13587" max="13587" width="8.75" style="16" customWidth="1"/>
    <col min="13588" max="13588" width="9.25" style="16" customWidth="1"/>
    <col min="13589" max="13589" width="8.75" style="16" customWidth="1"/>
    <col min="13590" max="13590" width="7.625" style="16" customWidth="1"/>
    <col min="13591" max="13591" width="9" style="16" customWidth="1"/>
    <col min="13592" max="13592" width="9.75" style="16" bestFit="1" customWidth="1"/>
    <col min="13593" max="13593" width="25.875" style="16" bestFit="1" customWidth="1"/>
    <col min="13594" max="13594" width="36" style="16" bestFit="1" customWidth="1"/>
    <col min="13595" max="13595" width="8.75" style="16" customWidth="1"/>
    <col min="13596" max="13596" width="11.875" style="16" customWidth="1"/>
    <col min="13597" max="13597" width="8.75" style="16" customWidth="1"/>
    <col min="13598" max="13598" width="9.25" style="16" customWidth="1"/>
    <col min="13599" max="13599" width="8.75" style="16" customWidth="1"/>
    <col min="13600" max="13600" width="7.625" style="16" customWidth="1"/>
    <col min="13601" max="13601" width="9" style="16" customWidth="1"/>
    <col min="13602" max="13602" width="9.75" style="16" customWidth="1"/>
    <col min="13603" max="13603" width="19" style="16" customWidth="1"/>
    <col min="13604" max="13604" width="25.875" style="16" customWidth="1"/>
    <col min="13605" max="13605" width="36" style="16" bestFit="1" customWidth="1"/>
    <col min="13606" max="13606" width="9.625" style="16" customWidth="1"/>
    <col min="13607" max="13607" width="7.625" style="16" customWidth="1"/>
    <col min="13608" max="13608" width="7.125" style="16" customWidth="1"/>
    <col min="13609" max="13609" width="16" style="16" customWidth="1"/>
    <col min="13610" max="13610" width="13.5" style="16" customWidth="1"/>
    <col min="13611" max="13611" width="17.875" style="16" customWidth="1"/>
    <col min="13612" max="13612" width="16.75" style="16" bestFit="1" customWidth="1"/>
    <col min="13613" max="13613" width="12.875" style="16" customWidth="1"/>
    <col min="13614" max="13614" width="7.125" style="16" customWidth="1"/>
    <col min="13615" max="13615" width="21" style="16" customWidth="1"/>
    <col min="13616" max="13616" width="12.875" style="16" customWidth="1"/>
    <col min="13617" max="13617" width="17.125" style="16" customWidth="1"/>
    <col min="13618" max="13618" width="15.875" style="16" customWidth="1"/>
    <col min="13619" max="13619" width="7.125" style="16" customWidth="1"/>
    <col min="13620" max="13620" width="20.375" style="16" bestFit="1" customWidth="1"/>
    <col min="13621" max="13621" width="9.625" style="16" customWidth="1"/>
    <col min="13622" max="13623" width="8.25" style="16" customWidth="1"/>
    <col min="13624" max="13624" width="13.75" style="16" customWidth="1"/>
    <col min="13625" max="13625" width="27.625" style="16" bestFit="1" customWidth="1"/>
    <col min="13626" max="13626" width="32" style="16" customWidth="1"/>
    <col min="13627" max="13627" width="17.875" style="16" bestFit="1" customWidth="1"/>
    <col min="13628" max="13628" width="10.75" style="16" customWidth="1"/>
    <col min="13629" max="13629" width="7.125" style="16" customWidth="1"/>
    <col min="13630" max="13630" width="22.125" style="16" customWidth="1"/>
    <col min="13631" max="13631" width="25.125" style="16" customWidth="1"/>
    <col min="13632" max="13632" width="7" style="16" customWidth="1"/>
    <col min="13633" max="13633" width="29.625" style="16" customWidth="1"/>
    <col min="13634" max="13634" width="22.375" style="16" customWidth="1"/>
    <col min="13635" max="13635" width="8.25" style="16" customWidth="1"/>
    <col min="13636" max="13636" width="10.125" style="16" customWidth="1"/>
    <col min="13637" max="13637" width="8.25" style="16" customWidth="1"/>
    <col min="13638" max="13638" width="26.75" style="16" bestFit="1" customWidth="1"/>
    <col min="13639" max="13639" width="22.875" style="16" bestFit="1" customWidth="1"/>
    <col min="13640" max="13642" width="8.25" style="16" customWidth="1"/>
    <col min="13643" max="13643" width="27.125" style="16" bestFit="1" customWidth="1"/>
    <col min="13644" max="13644" width="19.875" style="16" bestFit="1" customWidth="1"/>
    <col min="13645" max="13647" width="8.25" style="16" customWidth="1"/>
    <col min="13648" max="13648" width="24.25" style="16" bestFit="1" customWidth="1"/>
    <col min="13649" max="13649" width="16.75" style="16" bestFit="1" customWidth="1"/>
    <col min="13650" max="13650" width="21" style="16" bestFit="1" customWidth="1"/>
    <col min="13651" max="13827" width="8.625" style="16"/>
    <col min="13828" max="13828" width="4.5" style="16" bestFit="1" customWidth="1"/>
    <col min="13829" max="13829" width="55.625" style="16" customWidth="1"/>
    <col min="13830" max="13830" width="10.375" style="16" customWidth="1"/>
    <col min="13831" max="13837" width="11" style="16" customWidth="1"/>
    <col min="13838" max="13838" width="8.25" style="16" customWidth="1"/>
    <col min="13839" max="13839" width="11" style="16" customWidth="1"/>
    <col min="13840" max="13840" width="36" style="16" bestFit="1" customWidth="1"/>
    <col min="13841" max="13841" width="8.75" style="16" customWidth="1"/>
    <col min="13842" max="13842" width="11.875" style="16" customWidth="1"/>
    <col min="13843" max="13843" width="8.75" style="16" customWidth="1"/>
    <col min="13844" max="13844" width="9.25" style="16" customWidth="1"/>
    <col min="13845" max="13845" width="8.75" style="16" customWidth="1"/>
    <col min="13846" max="13846" width="7.625" style="16" customWidth="1"/>
    <col min="13847" max="13847" width="9" style="16" customWidth="1"/>
    <col min="13848" max="13848" width="9.75" style="16" bestFit="1" customWidth="1"/>
    <col min="13849" max="13849" width="25.875" style="16" bestFit="1" customWidth="1"/>
    <col min="13850" max="13850" width="36" style="16" bestFit="1" customWidth="1"/>
    <col min="13851" max="13851" width="8.75" style="16" customWidth="1"/>
    <col min="13852" max="13852" width="11.875" style="16" customWidth="1"/>
    <col min="13853" max="13853" width="8.75" style="16" customWidth="1"/>
    <col min="13854" max="13854" width="9.25" style="16" customWidth="1"/>
    <col min="13855" max="13855" width="8.75" style="16" customWidth="1"/>
    <col min="13856" max="13856" width="7.625" style="16" customWidth="1"/>
    <col min="13857" max="13857" width="9" style="16" customWidth="1"/>
    <col min="13858" max="13858" width="9.75" style="16" customWidth="1"/>
    <col min="13859" max="13859" width="19" style="16" customWidth="1"/>
    <col min="13860" max="13860" width="25.875" style="16" customWidth="1"/>
    <col min="13861" max="13861" width="36" style="16" bestFit="1" customWidth="1"/>
    <col min="13862" max="13862" width="9.625" style="16" customWidth="1"/>
    <col min="13863" max="13863" width="7.625" style="16" customWidth="1"/>
    <col min="13864" max="13864" width="7.125" style="16" customWidth="1"/>
    <col min="13865" max="13865" width="16" style="16" customWidth="1"/>
    <col min="13866" max="13866" width="13.5" style="16" customWidth="1"/>
    <col min="13867" max="13867" width="17.875" style="16" customWidth="1"/>
    <col min="13868" max="13868" width="16.75" style="16" bestFit="1" customWidth="1"/>
    <col min="13869" max="13869" width="12.875" style="16" customWidth="1"/>
    <col min="13870" max="13870" width="7.125" style="16" customWidth="1"/>
    <col min="13871" max="13871" width="21" style="16" customWidth="1"/>
    <col min="13872" max="13872" width="12.875" style="16" customWidth="1"/>
    <col min="13873" max="13873" width="17.125" style="16" customWidth="1"/>
    <col min="13874" max="13874" width="15.875" style="16" customWidth="1"/>
    <col min="13875" max="13875" width="7.125" style="16" customWidth="1"/>
    <col min="13876" max="13876" width="20.375" style="16" bestFit="1" customWidth="1"/>
    <col min="13877" max="13877" width="9.625" style="16" customWidth="1"/>
    <col min="13878" max="13879" width="8.25" style="16" customWidth="1"/>
    <col min="13880" max="13880" width="13.75" style="16" customWidth="1"/>
    <col min="13881" max="13881" width="27.625" style="16" bestFit="1" customWidth="1"/>
    <col min="13882" max="13882" width="32" style="16" customWidth="1"/>
    <col min="13883" max="13883" width="17.875" style="16" bestFit="1" customWidth="1"/>
    <col min="13884" max="13884" width="10.75" style="16" customWidth="1"/>
    <col min="13885" max="13885" width="7.125" style="16" customWidth="1"/>
    <col min="13886" max="13886" width="22.125" style="16" customWidth="1"/>
    <col min="13887" max="13887" width="25.125" style="16" customWidth="1"/>
    <col min="13888" max="13888" width="7" style="16" customWidth="1"/>
    <col min="13889" max="13889" width="29.625" style="16" customWidth="1"/>
    <col min="13890" max="13890" width="22.375" style="16" customWidth="1"/>
    <col min="13891" max="13891" width="8.25" style="16" customWidth="1"/>
    <col min="13892" max="13892" width="10.125" style="16" customWidth="1"/>
    <col min="13893" max="13893" width="8.25" style="16" customWidth="1"/>
    <col min="13894" max="13894" width="26.75" style="16" bestFit="1" customWidth="1"/>
    <col min="13895" max="13895" width="22.875" style="16" bestFit="1" customWidth="1"/>
    <col min="13896" max="13898" width="8.25" style="16" customWidth="1"/>
    <col min="13899" max="13899" width="27.125" style="16" bestFit="1" customWidth="1"/>
    <col min="13900" max="13900" width="19.875" style="16" bestFit="1" customWidth="1"/>
    <col min="13901" max="13903" width="8.25" style="16" customWidth="1"/>
    <col min="13904" max="13904" width="24.25" style="16" bestFit="1" customWidth="1"/>
    <col min="13905" max="13905" width="16.75" style="16" bestFit="1" customWidth="1"/>
    <col min="13906" max="13906" width="21" style="16" bestFit="1" customWidth="1"/>
    <col min="13907" max="14083" width="8.625" style="16"/>
    <col min="14084" max="14084" width="4.5" style="16" bestFit="1" customWidth="1"/>
    <col min="14085" max="14085" width="55.625" style="16" customWidth="1"/>
    <col min="14086" max="14086" width="10.375" style="16" customWidth="1"/>
    <col min="14087" max="14093" width="11" style="16" customWidth="1"/>
    <col min="14094" max="14094" width="8.25" style="16" customWidth="1"/>
    <col min="14095" max="14095" width="11" style="16" customWidth="1"/>
    <col min="14096" max="14096" width="36" style="16" bestFit="1" customWidth="1"/>
    <col min="14097" max="14097" width="8.75" style="16" customWidth="1"/>
    <col min="14098" max="14098" width="11.875" style="16" customWidth="1"/>
    <col min="14099" max="14099" width="8.75" style="16" customWidth="1"/>
    <col min="14100" max="14100" width="9.25" style="16" customWidth="1"/>
    <col min="14101" max="14101" width="8.75" style="16" customWidth="1"/>
    <col min="14102" max="14102" width="7.625" style="16" customWidth="1"/>
    <col min="14103" max="14103" width="9" style="16" customWidth="1"/>
    <col min="14104" max="14104" width="9.75" style="16" bestFit="1" customWidth="1"/>
    <col min="14105" max="14105" width="25.875" style="16" bestFit="1" customWidth="1"/>
    <col min="14106" max="14106" width="36" style="16" bestFit="1" customWidth="1"/>
    <col min="14107" max="14107" width="8.75" style="16" customWidth="1"/>
    <col min="14108" max="14108" width="11.875" style="16" customWidth="1"/>
    <col min="14109" max="14109" width="8.75" style="16" customWidth="1"/>
    <col min="14110" max="14110" width="9.25" style="16" customWidth="1"/>
    <col min="14111" max="14111" width="8.75" style="16" customWidth="1"/>
    <col min="14112" max="14112" width="7.625" style="16" customWidth="1"/>
    <col min="14113" max="14113" width="9" style="16" customWidth="1"/>
    <col min="14114" max="14114" width="9.75" style="16" customWidth="1"/>
    <col min="14115" max="14115" width="19" style="16" customWidth="1"/>
    <col min="14116" max="14116" width="25.875" style="16" customWidth="1"/>
    <col min="14117" max="14117" width="36" style="16" bestFit="1" customWidth="1"/>
    <col min="14118" max="14118" width="9.625" style="16" customWidth="1"/>
    <col min="14119" max="14119" width="7.625" style="16" customWidth="1"/>
    <col min="14120" max="14120" width="7.125" style="16" customWidth="1"/>
    <col min="14121" max="14121" width="16" style="16" customWidth="1"/>
    <col min="14122" max="14122" width="13.5" style="16" customWidth="1"/>
    <col min="14123" max="14123" width="17.875" style="16" customWidth="1"/>
    <col min="14124" max="14124" width="16.75" style="16" bestFit="1" customWidth="1"/>
    <col min="14125" max="14125" width="12.875" style="16" customWidth="1"/>
    <col min="14126" max="14126" width="7.125" style="16" customWidth="1"/>
    <col min="14127" max="14127" width="21" style="16" customWidth="1"/>
    <col min="14128" max="14128" width="12.875" style="16" customWidth="1"/>
    <col min="14129" max="14129" width="17.125" style="16" customWidth="1"/>
    <col min="14130" max="14130" width="15.875" style="16" customWidth="1"/>
    <col min="14131" max="14131" width="7.125" style="16" customWidth="1"/>
    <col min="14132" max="14132" width="20.375" style="16" bestFit="1" customWidth="1"/>
    <col min="14133" max="14133" width="9.625" style="16" customWidth="1"/>
    <col min="14134" max="14135" width="8.25" style="16" customWidth="1"/>
    <col min="14136" max="14136" width="13.75" style="16" customWidth="1"/>
    <col min="14137" max="14137" width="27.625" style="16" bestFit="1" customWidth="1"/>
    <col min="14138" max="14138" width="32" style="16" customWidth="1"/>
    <col min="14139" max="14139" width="17.875" style="16" bestFit="1" customWidth="1"/>
    <col min="14140" max="14140" width="10.75" style="16" customWidth="1"/>
    <col min="14141" max="14141" width="7.125" style="16" customWidth="1"/>
    <col min="14142" max="14142" width="22.125" style="16" customWidth="1"/>
    <col min="14143" max="14143" width="25.125" style="16" customWidth="1"/>
    <col min="14144" max="14144" width="7" style="16" customWidth="1"/>
    <col min="14145" max="14145" width="29.625" style="16" customWidth="1"/>
    <col min="14146" max="14146" width="22.375" style="16" customWidth="1"/>
    <col min="14147" max="14147" width="8.25" style="16" customWidth="1"/>
    <col min="14148" max="14148" width="10.125" style="16" customWidth="1"/>
    <col min="14149" max="14149" width="8.25" style="16" customWidth="1"/>
    <col min="14150" max="14150" width="26.75" style="16" bestFit="1" customWidth="1"/>
    <col min="14151" max="14151" width="22.875" style="16" bestFit="1" customWidth="1"/>
    <col min="14152" max="14154" width="8.25" style="16" customWidth="1"/>
    <col min="14155" max="14155" width="27.125" style="16" bestFit="1" customWidth="1"/>
    <col min="14156" max="14156" width="19.875" style="16" bestFit="1" customWidth="1"/>
    <col min="14157" max="14159" width="8.25" style="16" customWidth="1"/>
    <col min="14160" max="14160" width="24.25" style="16" bestFit="1" customWidth="1"/>
    <col min="14161" max="14161" width="16.75" style="16" bestFit="1" customWidth="1"/>
    <col min="14162" max="14162" width="21" style="16" bestFit="1" customWidth="1"/>
    <col min="14163" max="14339" width="8.625" style="16"/>
    <col min="14340" max="14340" width="4.5" style="16" bestFit="1" customWidth="1"/>
    <col min="14341" max="14341" width="55.625" style="16" customWidth="1"/>
    <col min="14342" max="14342" width="10.375" style="16" customWidth="1"/>
    <col min="14343" max="14349" width="11" style="16" customWidth="1"/>
    <col min="14350" max="14350" width="8.25" style="16" customWidth="1"/>
    <col min="14351" max="14351" width="11" style="16" customWidth="1"/>
    <col min="14352" max="14352" width="36" style="16" bestFit="1" customWidth="1"/>
    <col min="14353" max="14353" width="8.75" style="16" customWidth="1"/>
    <col min="14354" max="14354" width="11.875" style="16" customWidth="1"/>
    <col min="14355" max="14355" width="8.75" style="16" customWidth="1"/>
    <col min="14356" max="14356" width="9.25" style="16" customWidth="1"/>
    <col min="14357" max="14357" width="8.75" style="16" customWidth="1"/>
    <col min="14358" max="14358" width="7.625" style="16" customWidth="1"/>
    <col min="14359" max="14359" width="9" style="16" customWidth="1"/>
    <col min="14360" max="14360" width="9.75" style="16" bestFit="1" customWidth="1"/>
    <col min="14361" max="14361" width="25.875" style="16" bestFit="1" customWidth="1"/>
    <col min="14362" max="14362" width="36" style="16" bestFit="1" customWidth="1"/>
    <col min="14363" max="14363" width="8.75" style="16" customWidth="1"/>
    <col min="14364" max="14364" width="11.875" style="16" customWidth="1"/>
    <col min="14365" max="14365" width="8.75" style="16" customWidth="1"/>
    <col min="14366" max="14366" width="9.25" style="16" customWidth="1"/>
    <col min="14367" max="14367" width="8.75" style="16" customWidth="1"/>
    <col min="14368" max="14368" width="7.625" style="16" customWidth="1"/>
    <col min="14369" max="14369" width="9" style="16" customWidth="1"/>
    <col min="14370" max="14370" width="9.75" style="16" customWidth="1"/>
    <col min="14371" max="14371" width="19" style="16" customWidth="1"/>
    <col min="14372" max="14372" width="25.875" style="16" customWidth="1"/>
    <col min="14373" max="14373" width="36" style="16" bestFit="1" customWidth="1"/>
    <col min="14374" max="14374" width="9.625" style="16" customWidth="1"/>
    <col min="14375" max="14375" width="7.625" style="16" customWidth="1"/>
    <col min="14376" max="14376" width="7.125" style="16" customWidth="1"/>
    <col min="14377" max="14377" width="16" style="16" customWidth="1"/>
    <col min="14378" max="14378" width="13.5" style="16" customWidth="1"/>
    <col min="14379" max="14379" width="17.875" style="16" customWidth="1"/>
    <col min="14380" max="14380" width="16.75" style="16" bestFit="1" customWidth="1"/>
    <col min="14381" max="14381" width="12.875" style="16" customWidth="1"/>
    <col min="14382" max="14382" width="7.125" style="16" customWidth="1"/>
    <col min="14383" max="14383" width="21" style="16" customWidth="1"/>
    <col min="14384" max="14384" width="12.875" style="16" customWidth="1"/>
    <col min="14385" max="14385" width="17.125" style="16" customWidth="1"/>
    <col min="14386" max="14386" width="15.875" style="16" customWidth="1"/>
    <col min="14387" max="14387" width="7.125" style="16" customWidth="1"/>
    <col min="14388" max="14388" width="20.375" style="16" bestFit="1" customWidth="1"/>
    <col min="14389" max="14389" width="9.625" style="16" customWidth="1"/>
    <col min="14390" max="14391" width="8.25" style="16" customWidth="1"/>
    <col min="14392" max="14392" width="13.75" style="16" customWidth="1"/>
    <col min="14393" max="14393" width="27.625" style="16" bestFit="1" customWidth="1"/>
    <col min="14394" max="14394" width="32" style="16" customWidth="1"/>
    <col min="14395" max="14395" width="17.875" style="16" bestFit="1" customWidth="1"/>
    <col min="14396" max="14396" width="10.75" style="16" customWidth="1"/>
    <col min="14397" max="14397" width="7.125" style="16" customWidth="1"/>
    <col min="14398" max="14398" width="22.125" style="16" customWidth="1"/>
    <col min="14399" max="14399" width="25.125" style="16" customWidth="1"/>
    <col min="14400" max="14400" width="7" style="16" customWidth="1"/>
    <col min="14401" max="14401" width="29.625" style="16" customWidth="1"/>
    <col min="14402" max="14402" width="22.375" style="16" customWidth="1"/>
    <col min="14403" max="14403" width="8.25" style="16" customWidth="1"/>
    <col min="14404" max="14404" width="10.125" style="16" customWidth="1"/>
    <col min="14405" max="14405" width="8.25" style="16" customWidth="1"/>
    <col min="14406" max="14406" width="26.75" style="16" bestFit="1" customWidth="1"/>
    <col min="14407" max="14407" width="22.875" style="16" bestFit="1" customWidth="1"/>
    <col min="14408" max="14410" width="8.25" style="16" customWidth="1"/>
    <col min="14411" max="14411" width="27.125" style="16" bestFit="1" customWidth="1"/>
    <col min="14412" max="14412" width="19.875" style="16" bestFit="1" customWidth="1"/>
    <col min="14413" max="14415" width="8.25" style="16" customWidth="1"/>
    <col min="14416" max="14416" width="24.25" style="16" bestFit="1" customWidth="1"/>
    <col min="14417" max="14417" width="16.75" style="16" bestFit="1" customWidth="1"/>
    <col min="14418" max="14418" width="21" style="16" bestFit="1" customWidth="1"/>
    <col min="14419" max="14595" width="8.625" style="16"/>
    <col min="14596" max="14596" width="4.5" style="16" bestFit="1" customWidth="1"/>
    <col min="14597" max="14597" width="55.625" style="16" customWidth="1"/>
    <col min="14598" max="14598" width="10.375" style="16" customWidth="1"/>
    <col min="14599" max="14605" width="11" style="16" customWidth="1"/>
    <col min="14606" max="14606" width="8.25" style="16" customWidth="1"/>
    <col min="14607" max="14607" width="11" style="16" customWidth="1"/>
    <col min="14608" max="14608" width="36" style="16" bestFit="1" customWidth="1"/>
    <col min="14609" max="14609" width="8.75" style="16" customWidth="1"/>
    <col min="14610" max="14610" width="11.875" style="16" customWidth="1"/>
    <col min="14611" max="14611" width="8.75" style="16" customWidth="1"/>
    <col min="14612" max="14612" width="9.25" style="16" customWidth="1"/>
    <col min="14613" max="14613" width="8.75" style="16" customWidth="1"/>
    <col min="14614" max="14614" width="7.625" style="16" customWidth="1"/>
    <col min="14615" max="14615" width="9" style="16" customWidth="1"/>
    <col min="14616" max="14616" width="9.75" style="16" bestFit="1" customWidth="1"/>
    <col min="14617" max="14617" width="25.875" style="16" bestFit="1" customWidth="1"/>
    <col min="14618" max="14618" width="36" style="16" bestFit="1" customWidth="1"/>
    <col min="14619" max="14619" width="8.75" style="16" customWidth="1"/>
    <col min="14620" max="14620" width="11.875" style="16" customWidth="1"/>
    <col min="14621" max="14621" width="8.75" style="16" customWidth="1"/>
    <col min="14622" max="14622" width="9.25" style="16" customWidth="1"/>
    <col min="14623" max="14623" width="8.75" style="16" customWidth="1"/>
    <col min="14624" max="14624" width="7.625" style="16" customWidth="1"/>
    <col min="14625" max="14625" width="9" style="16" customWidth="1"/>
    <col min="14626" max="14626" width="9.75" style="16" customWidth="1"/>
    <col min="14627" max="14627" width="19" style="16" customWidth="1"/>
    <col min="14628" max="14628" width="25.875" style="16" customWidth="1"/>
    <col min="14629" max="14629" width="36" style="16" bestFit="1" customWidth="1"/>
    <col min="14630" max="14630" width="9.625" style="16" customWidth="1"/>
    <col min="14631" max="14631" width="7.625" style="16" customWidth="1"/>
    <col min="14632" max="14632" width="7.125" style="16" customWidth="1"/>
    <col min="14633" max="14633" width="16" style="16" customWidth="1"/>
    <col min="14634" max="14634" width="13.5" style="16" customWidth="1"/>
    <col min="14635" max="14635" width="17.875" style="16" customWidth="1"/>
    <col min="14636" max="14636" width="16.75" style="16" bestFit="1" customWidth="1"/>
    <col min="14637" max="14637" width="12.875" style="16" customWidth="1"/>
    <col min="14638" max="14638" width="7.125" style="16" customWidth="1"/>
    <col min="14639" max="14639" width="21" style="16" customWidth="1"/>
    <col min="14640" max="14640" width="12.875" style="16" customWidth="1"/>
    <col min="14641" max="14641" width="17.125" style="16" customWidth="1"/>
    <col min="14642" max="14642" width="15.875" style="16" customWidth="1"/>
    <col min="14643" max="14643" width="7.125" style="16" customWidth="1"/>
    <col min="14644" max="14644" width="20.375" style="16" bestFit="1" customWidth="1"/>
    <col min="14645" max="14645" width="9.625" style="16" customWidth="1"/>
    <col min="14646" max="14647" width="8.25" style="16" customWidth="1"/>
    <col min="14648" max="14648" width="13.75" style="16" customWidth="1"/>
    <col min="14649" max="14649" width="27.625" style="16" bestFit="1" customWidth="1"/>
    <col min="14650" max="14650" width="32" style="16" customWidth="1"/>
    <col min="14651" max="14651" width="17.875" style="16" bestFit="1" customWidth="1"/>
    <col min="14652" max="14652" width="10.75" style="16" customWidth="1"/>
    <col min="14653" max="14653" width="7.125" style="16" customWidth="1"/>
    <col min="14654" max="14654" width="22.125" style="16" customWidth="1"/>
    <col min="14655" max="14655" width="25.125" style="16" customWidth="1"/>
    <col min="14656" max="14656" width="7" style="16" customWidth="1"/>
    <col min="14657" max="14657" width="29.625" style="16" customWidth="1"/>
    <col min="14658" max="14658" width="22.375" style="16" customWidth="1"/>
    <col min="14659" max="14659" width="8.25" style="16" customWidth="1"/>
    <col min="14660" max="14660" width="10.125" style="16" customWidth="1"/>
    <col min="14661" max="14661" width="8.25" style="16" customWidth="1"/>
    <col min="14662" max="14662" width="26.75" style="16" bestFit="1" customWidth="1"/>
    <col min="14663" max="14663" width="22.875" style="16" bestFit="1" customWidth="1"/>
    <col min="14664" max="14666" width="8.25" style="16" customWidth="1"/>
    <col min="14667" max="14667" width="27.125" style="16" bestFit="1" customWidth="1"/>
    <col min="14668" max="14668" width="19.875" style="16" bestFit="1" customWidth="1"/>
    <col min="14669" max="14671" width="8.25" style="16" customWidth="1"/>
    <col min="14672" max="14672" width="24.25" style="16" bestFit="1" customWidth="1"/>
    <col min="14673" max="14673" width="16.75" style="16" bestFit="1" customWidth="1"/>
    <col min="14674" max="14674" width="21" style="16" bestFit="1" customWidth="1"/>
    <col min="14675" max="14851" width="8.625" style="16"/>
    <col min="14852" max="14852" width="4.5" style="16" bestFit="1" customWidth="1"/>
    <col min="14853" max="14853" width="55.625" style="16" customWidth="1"/>
    <col min="14854" max="14854" width="10.375" style="16" customWidth="1"/>
    <col min="14855" max="14861" width="11" style="16" customWidth="1"/>
    <col min="14862" max="14862" width="8.25" style="16" customWidth="1"/>
    <col min="14863" max="14863" width="11" style="16" customWidth="1"/>
    <col min="14864" max="14864" width="36" style="16" bestFit="1" customWidth="1"/>
    <col min="14865" max="14865" width="8.75" style="16" customWidth="1"/>
    <col min="14866" max="14866" width="11.875" style="16" customWidth="1"/>
    <col min="14867" max="14867" width="8.75" style="16" customWidth="1"/>
    <col min="14868" max="14868" width="9.25" style="16" customWidth="1"/>
    <col min="14869" max="14869" width="8.75" style="16" customWidth="1"/>
    <col min="14870" max="14870" width="7.625" style="16" customWidth="1"/>
    <col min="14871" max="14871" width="9" style="16" customWidth="1"/>
    <col min="14872" max="14872" width="9.75" style="16" bestFit="1" customWidth="1"/>
    <col min="14873" max="14873" width="25.875" style="16" bestFit="1" customWidth="1"/>
    <col min="14874" max="14874" width="36" style="16" bestFit="1" customWidth="1"/>
    <col min="14875" max="14875" width="8.75" style="16" customWidth="1"/>
    <col min="14876" max="14876" width="11.875" style="16" customWidth="1"/>
    <col min="14877" max="14877" width="8.75" style="16" customWidth="1"/>
    <col min="14878" max="14878" width="9.25" style="16" customWidth="1"/>
    <col min="14879" max="14879" width="8.75" style="16" customWidth="1"/>
    <col min="14880" max="14880" width="7.625" style="16" customWidth="1"/>
    <col min="14881" max="14881" width="9" style="16" customWidth="1"/>
    <col min="14882" max="14882" width="9.75" style="16" customWidth="1"/>
    <col min="14883" max="14883" width="19" style="16" customWidth="1"/>
    <col min="14884" max="14884" width="25.875" style="16" customWidth="1"/>
    <col min="14885" max="14885" width="36" style="16" bestFit="1" customWidth="1"/>
    <col min="14886" max="14886" width="9.625" style="16" customWidth="1"/>
    <col min="14887" max="14887" width="7.625" style="16" customWidth="1"/>
    <col min="14888" max="14888" width="7.125" style="16" customWidth="1"/>
    <col min="14889" max="14889" width="16" style="16" customWidth="1"/>
    <col min="14890" max="14890" width="13.5" style="16" customWidth="1"/>
    <col min="14891" max="14891" width="17.875" style="16" customWidth="1"/>
    <col min="14892" max="14892" width="16.75" style="16" bestFit="1" customWidth="1"/>
    <col min="14893" max="14893" width="12.875" style="16" customWidth="1"/>
    <col min="14894" max="14894" width="7.125" style="16" customWidth="1"/>
    <col min="14895" max="14895" width="21" style="16" customWidth="1"/>
    <col min="14896" max="14896" width="12.875" style="16" customWidth="1"/>
    <col min="14897" max="14897" width="17.125" style="16" customWidth="1"/>
    <col min="14898" max="14898" width="15.875" style="16" customWidth="1"/>
    <col min="14899" max="14899" width="7.125" style="16" customWidth="1"/>
    <col min="14900" max="14900" width="20.375" style="16" bestFit="1" customWidth="1"/>
    <col min="14901" max="14901" width="9.625" style="16" customWidth="1"/>
    <col min="14902" max="14903" width="8.25" style="16" customWidth="1"/>
    <col min="14904" max="14904" width="13.75" style="16" customWidth="1"/>
    <col min="14905" max="14905" width="27.625" style="16" bestFit="1" customWidth="1"/>
    <col min="14906" max="14906" width="32" style="16" customWidth="1"/>
    <col min="14907" max="14907" width="17.875" style="16" bestFit="1" customWidth="1"/>
    <col min="14908" max="14908" width="10.75" style="16" customWidth="1"/>
    <col min="14909" max="14909" width="7.125" style="16" customWidth="1"/>
    <col min="14910" max="14910" width="22.125" style="16" customWidth="1"/>
    <col min="14911" max="14911" width="25.125" style="16" customWidth="1"/>
    <col min="14912" max="14912" width="7" style="16" customWidth="1"/>
    <col min="14913" max="14913" width="29.625" style="16" customWidth="1"/>
    <col min="14914" max="14914" width="22.375" style="16" customWidth="1"/>
    <col min="14915" max="14915" width="8.25" style="16" customWidth="1"/>
    <col min="14916" max="14916" width="10.125" style="16" customWidth="1"/>
    <col min="14917" max="14917" width="8.25" style="16" customWidth="1"/>
    <col min="14918" max="14918" width="26.75" style="16" bestFit="1" customWidth="1"/>
    <col min="14919" max="14919" width="22.875" style="16" bestFit="1" customWidth="1"/>
    <col min="14920" max="14922" width="8.25" style="16" customWidth="1"/>
    <col min="14923" max="14923" width="27.125" style="16" bestFit="1" customWidth="1"/>
    <col min="14924" max="14924" width="19.875" style="16" bestFit="1" customWidth="1"/>
    <col min="14925" max="14927" width="8.25" style="16" customWidth="1"/>
    <col min="14928" max="14928" width="24.25" style="16" bestFit="1" customWidth="1"/>
    <col min="14929" max="14929" width="16.75" style="16" bestFit="1" customWidth="1"/>
    <col min="14930" max="14930" width="21" style="16" bestFit="1" customWidth="1"/>
    <col min="14931" max="15107" width="8.625" style="16"/>
    <col min="15108" max="15108" width="4.5" style="16" bestFit="1" customWidth="1"/>
    <col min="15109" max="15109" width="55.625" style="16" customWidth="1"/>
    <col min="15110" max="15110" width="10.375" style="16" customWidth="1"/>
    <col min="15111" max="15117" width="11" style="16" customWidth="1"/>
    <col min="15118" max="15118" width="8.25" style="16" customWidth="1"/>
    <col min="15119" max="15119" width="11" style="16" customWidth="1"/>
    <col min="15120" max="15120" width="36" style="16" bestFit="1" customWidth="1"/>
    <col min="15121" max="15121" width="8.75" style="16" customWidth="1"/>
    <col min="15122" max="15122" width="11.875" style="16" customWidth="1"/>
    <col min="15123" max="15123" width="8.75" style="16" customWidth="1"/>
    <col min="15124" max="15124" width="9.25" style="16" customWidth="1"/>
    <col min="15125" max="15125" width="8.75" style="16" customWidth="1"/>
    <col min="15126" max="15126" width="7.625" style="16" customWidth="1"/>
    <col min="15127" max="15127" width="9" style="16" customWidth="1"/>
    <col min="15128" max="15128" width="9.75" style="16" bestFit="1" customWidth="1"/>
    <col min="15129" max="15129" width="25.875" style="16" bestFit="1" customWidth="1"/>
    <col min="15130" max="15130" width="36" style="16" bestFit="1" customWidth="1"/>
    <col min="15131" max="15131" width="8.75" style="16" customWidth="1"/>
    <col min="15132" max="15132" width="11.875" style="16" customWidth="1"/>
    <col min="15133" max="15133" width="8.75" style="16" customWidth="1"/>
    <col min="15134" max="15134" width="9.25" style="16" customWidth="1"/>
    <col min="15135" max="15135" width="8.75" style="16" customWidth="1"/>
    <col min="15136" max="15136" width="7.625" style="16" customWidth="1"/>
    <col min="15137" max="15137" width="9" style="16" customWidth="1"/>
    <col min="15138" max="15138" width="9.75" style="16" customWidth="1"/>
    <col min="15139" max="15139" width="19" style="16" customWidth="1"/>
    <col min="15140" max="15140" width="25.875" style="16" customWidth="1"/>
    <col min="15141" max="15141" width="36" style="16" bestFit="1" customWidth="1"/>
    <col min="15142" max="15142" width="9.625" style="16" customWidth="1"/>
    <col min="15143" max="15143" width="7.625" style="16" customWidth="1"/>
    <col min="15144" max="15144" width="7.125" style="16" customWidth="1"/>
    <col min="15145" max="15145" width="16" style="16" customWidth="1"/>
    <col min="15146" max="15146" width="13.5" style="16" customWidth="1"/>
    <col min="15147" max="15147" width="17.875" style="16" customWidth="1"/>
    <col min="15148" max="15148" width="16.75" style="16" bestFit="1" customWidth="1"/>
    <col min="15149" max="15149" width="12.875" style="16" customWidth="1"/>
    <col min="15150" max="15150" width="7.125" style="16" customWidth="1"/>
    <col min="15151" max="15151" width="21" style="16" customWidth="1"/>
    <col min="15152" max="15152" width="12.875" style="16" customWidth="1"/>
    <col min="15153" max="15153" width="17.125" style="16" customWidth="1"/>
    <col min="15154" max="15154" width="15.875" style="16" customWidth="1"/>
    <col min="15155" max="15155" width="7.125" style="16" customWidth="1"/>
    <col min="15156" max="15156" width="20.375" style="16" bestFit="1" customWidth="1"/>
    <col min="15157" max="15157" width="9.625" style="16" customWidth="1"/>
    <col min="15158" max="15159" width="8.25" style="16" customWidth="1"/>
    <col min="15160" max="15160" width="13.75" style="16" customWidth="1"/>
    <col min="15161" max="15161" width="27.625" style="16" bestFit="1" customWidth="1"/>
    <col min="15162" max="15162" width="32" style="16" customWidth="1"/>
    <col min="15163" max="15163" width="17.875" style="16" bestFit="1" customWidth="1"/>
    <col min="15164" max="15164" width="10.75" style="16" customWidth="1"/>
    <col min="15165" max="15165" width="7.125" style="16" customWidth="1"/>
    <col min="15166" max="15166" width="22.125" style="16" customWidth="1"/>
    <col min="15167" max="15167" width="25.125" style="16" customWidth="1"/>
    <col min="15168" max="15168" width="7" style="16" customWidth="1"/>
    <col min="15169" max="15169" width="29.625" style="16" customWidth="1"/>
    <col min="15170" max="15170" width="22.375" style="16" customWidth="1"/>
    <col min="15171" max="15171" width="8.25" style="16" customWidth="1"/>
    <col min="15172" max="15172" width="10.125" style="16" customWidth="1"/>
    <col min="15173" max="15173" width="8.25" style="16" customWidth="1"/>
    <col min="15174" max="15174" width="26.75" style="16" bestFit="1" customWidth="1"/>
    <col min="15175" max="15175" width="22.875" style="16" bestFit="1" customWidth="1"/>
    <col min="15176" max="15178" width="8.25" style="16" customWidth="1"/>
    <col min="15179" max="15179" width="27.125" style="16" bestFit="1" customWidth="1"/>
    <col min="15180" max="15180" width="19.875" style="16" bestFit="1" customWidth="1"/>
    <col min="15181" max="15183" width="8.25" style="16" customWidth="1"/>
    <col min="15184" max="15184" width="24.25" style="16" bestFit="1" customWidth="1"/>
    <col min="15185" max="15185" width="16.75" style="16" bestFit="1" customWidth="1"/>
    <col min="15186" max="15186" width="21" style="16" bestFit="1" customWidth="1"/>
    <col min="15187" max="15363" width="8.625" style="16"/>
    <col min="15364" max="15364" width="4.5" style="16" bestFit="1" customWidth="1"/>
    <col min="15365" max="15365" width="55.625" style="16" customWidth="1"/>
    <col min="15366" max="15366" width="10.375" style="16" customWidth="1"/>
    <col min="15367" max="15373" width="11" style="16" customWidth="1"/>
    <col min="15374" max="15374" width="8.25" style="16" customWidth="1"/>
    <col min="15375" max="15375" width="11" style="16" customWidth="1"/>
    <col min="15376" max="15376" width="36" style="16" bestFit="1" customWidth="1"/>
    <col min="15377" max="15377" width="8.75" style="16" customWidth="1"/>
    <col min="15378" max="15378" width="11.875" style="16" customWidth="1"/>
    <col min="15379" max="15379" width="8.75" style="16" customWidth="1"/>
    <col min="15380" max="15380" width="9.25" style="16" customWidth="1"/>
    <col min="15381" max="15381" width="8.75" style="16" customWidth="1"/>
    <col min="15382" max="15382" width="7.625" style="16" customWidth="1"/>
    <col min="15383" max="15383" width="9" style="16" customWidth="1"/>
    <col min="15384" max="15384" width="9.75" style="16" bestFit="1" customWidth="1"/>
    <col min="15385" max="15385" width="25.875" style="16" bestFit="1" customWidth="1"/>
    <col min="15386" max="15386" width="36" style="16" bestFit="1" customWidth="1"/>
    <col min="15387" max="15387" width="8.75" style="16" customWidth="1"/>
    <col min="15388" max="15388" width="11.875" style="16" customWidth="1"/>
    <col min="15389" max="15389" width="8.75" style="16" customWidth="1"/>
    <col min="15390" max="15390" width="9.25" style="16" customWidth="1"/>
    <col min="15391" max="15391" width="8.75" style="16" customWidth="1"/>
    <col min="15392" max="15392" width="7.625" style="16" customWidth="1"/>
    <col min="15393" max="15393" width="9" style="16" customWidth="1"/>
    <col min="15394" max="15394" width="9.75" style="16" customWidth="1"/>
    <col min="15395" max="15395" width="19" style="16" customWidth="1"/>
    <col min="15396" max="15396" width="25.875" style="16" customWidth="1"/>
    <col min="15397" max="15397" width="36" style="16" bestFit="1" customWidth="1"/>
    <col min="15398" max="15398" width="9.625" style="16" customWidth="1"/>
    <col min="15399" max="15399" width="7.625" style="16" customWidth="1"/>
    <col min="15400" max="15400" width="7.125" style="16" customWidth="1"/>
    <col min="15401" max="15401" width="16" style="16" customWidth="1"/>
    <col min="15402" max="15402" width="13.5" style="16" customWidth="1"/>
    <col min="15403" max="15403" width="17.875" style="16" customWidth="1"/>
    <col min="15404" max="15404" width="16.75" style="16" bestFit="1" customWidth="1"/>
    <col min="15405" max="15405" width="12.875" style="16" customWidth="1"/>
    <col min="15406" max="15406" width="7.125" style="16" customWidth="1"/>
    <col min="15407" max="15407" width="21" style="16" customWidth="1"/>
    <col min="15408" max="15408" width="12.875" style="16" customWidth="1"/>
    <col min="15409" max="15409" width="17.125" style="16" customWidth="1"/>
    <col min="15410" max="15410" width="15.875" style="16" customWidth="1"/>
    <col min="15411" max="15411" width="7.125" style="16" customWidth="1"/>
    <col min="15412" max="15412" width="20.375" style="16" bestFit="1" customWidth="1"/>
    <col min="15413" max="15413" width="9.625" style="16" customWidth="1"/>
    <col min="15414" max="15415" width="8.25" style="16" customWidth="1"/>
    <col min="15416" max="15416" width="13.75" style="16" customWidth="1"/>
    <col min="15417" max="15417" width="27.625" style="16" bestFit="1" customWidth="1"/>
    <col min="15418" max="15418" width="32" style="16" customWidth="1"/>
    <col min="15419" max="15419" width="17.875" style="16" bestFit="1" customWidth="1"/>
    <col min="15420" max="15420" width="10.75" style="16" customWidth="1"/>
    <col min="15421" max="15421" width="7.125" style="16" customWidth="1"/>
    <col min="15422" max="15422" width="22.125" style="16" customWidth="1"/>
    <col min="15423" max="15423" width="25.125" style="16" customWidth="1"/>
    <col min="15424" max="15424" width="7" style="16" customWidth="1"/>
    <col min="15425" max="15425" width="29.625" style="16" customWidth="1"/>
    <col min="15426" max="15426" width="22.375" style="16" customWidth="1"/>
    <col min="15427" max="15427" width="8.25" style="16" customWidth="1"/>
    <col min="15428" max="15428" width="10.125" style="16" customWidth="1"/>
    <col min="15429" max="15429" width="8.25" style="16" customWidth="1"/>
    <col min="15430" max="15430" width="26.75" style="16" bestFit="1" customWidth="1"/>
    <col min="15431" max="15431" width="22.875" style="16" bestFit="1" customWidth="1"/>
    <col min="15432" max="15434" width="8.25" style="16" customWidth="1"/>
    <col min="15435" max="15435" width="27.125" style="16" bestFit="1" customWidth="1"/>
    <col min="15436" max="15436" width="19.875" style="16" bestFit="1" customWidth="1"/>
    <col min="15437" max="15439" width="8.25" style="16" customWidth="1"/>
    <col min="15440" max="15440" width="24.25" style="16" bestFit="1" customWidth="1"/>
    <col min="15441" max="15441" width="16.75" style="16" bestFit="1" customWidth="1"/>
    <col min="15442" max="15442" width="21" style="16" bestFit="1" customWidth="1"/>
    <col min="15443" max="15619" width="8.625" style="16"/>
    <col min="15620" max="15620" width="4.5" style="16" bestFit="1" customWidth="1"/>
    <col min="15621" max="15621" width="55.625" style="16" customWidth="1"/>
    <col min="15622" max="15622" width="10.375" style="16" customWidth="1"/>
    <col min="15623" max="15629" width="11" style="16" customWidth="1"/>
    <col min="15630" max="15630" width="8.25" style="16" customWidth="1"/>
    <col min="15631" max="15631" width="11" style="16" customWidth="1"/>
    <col min="15632" max="15632" width="36" style="16" bestFit="1" customWidth="1"/>
    <col min="15633" max="15633" width="8.75" style="16" customWidth="1"/>
    <col min="15634" max="15634" width="11.875" style="16" customWidth="1"/>
    <col min="15635" max="15635" width="8.75" style="16" customWidth="1"/>
    <col min="15636" max="15636" width="9.25" style="16" customWidth="1"/>
    <col min="15637" max="15637" width="8.75" style="16" customWidth="1"/>
    <col min="15638" max="15638" width="7.625" style="16" customWidth="1"/>
    <col min="15639" max="15639" width="9" style="16" customWidth="1"/>
    <col min="15640" max="15640" width="9.75" style="16" bestFit="1" customWidth="1"/>
    <col min="15641" max="15641" width="25.875" style="16" bestFit="1" customWidth="1"/>
    <col min="15642" max="15642" width="36" style="16" bestFit="1" customWidth="1"/>
    <col min="15643" max="15643" width="8.75" style="16" customWidth="1"/>
    <col min="15644" max="15644" width="11.875" style="16" customWidth="1"/>
    <col min="15645" max="15645" width="8.75" style="16" customWidth="1"/>
    <col min="15646" max="15646" width="9.25" style="16" customWidth="1"/>
    <col min="15647" max="15647" width="8.75" style="16" customWidth="1"/>
    <col min="15648" max="15648" width="7.625" style="16" customWidth="1"/>
    <col min="15649" max="15649" width="9" style="16" customWidth="1"/>
    <col min="15650" max="15650" width="9.75" style="16" customWidth="1"/>
    <col min="15651" max="15651" width="19" style="16" customWidth="1"/>
    <col min="15652" max="15652" width="25.875" style="16" customWidth="1"/>
    <col min="15653" max="15653" width="36" style="16" bestFit="1" customWidth="1"/>
    <col min="15654" max="15654" width="9.625" style="16" customWidth="1"/>
    <col min="15655" max="15655" width="7.625" style="16" customWidth="1"/>
    <col min="15656" max="15656" width="7.125" style="16" customWidth="1"/>
    <col min="15657" max="15657" width="16" style="16" customWidth="1"/>
    <col min="15658" max="15658" width="13.5" style="16" customWidth="1"/>
    <col min="15659" max="15659" width="17.875" style="16" customWidth="1"/>
    <col min="15660" max="15660" width="16.75" style="16" bestFit="1" customWidth="1"/>
    <col min="15661" max="15661" width="12.875" style="16" customWidth="1"/>
    <col min="15662" max="15662" width="7.125" style="16" customWidth="1"/>
    <col min="15663" max="15663" width="21" style="16" customWidth="1"/>
    <col min="15664" max="15664" width="12.875" style="16" customWidth="1"/>
    <col min="15665" max="15665" width="17.125" style="16" customWidth="1"/>
    <col min="15666" max="15666" width="15.875" style="16" customWidth="1"/>
    <col min="15667" max="15667" width="7.125" style="16" customWidth="1"/>
    <col min="15668" max="15668" width="20.375" style="16" bestFit="1" customWidth="1"/>
    <col min="15669" max="15669" width="9.625" style="16" customWidth="1"/>
    <col min="15670" max="15671" width="8.25" style="16" customWidth="1"/>
    <col min="15672" max="15672" width="13.75" style="16" customWidth="1"/>
    <col min="15673" max="15673" width="27.625" style="16" bestFit="1" customWidth="1"/>
    <col min="15674" max="15674" width="32" style="16" customWidth="1"/>
    <col min="15675" max="15675" width="17.875" style="16" bestFit="1" customWidth="1"/>
    <col min="15676" max="15676" width="10.75" style="16" customWidth="1"/>
    <col min="15677" max="15677" width="7.125" style="16" customWidth="1"/>
    <col min="15678" max="15678" width="22.125" style="16" customWidth="1"/>
    <col min="15679" max="15679" width="25.125" style="16" customWidth="1"/>
    <col min="15680" max="15680" width="7" style="16" customWidth="1"/>
    <col min="15681" max="15681" width="29.625" style="16" customWidth="1"/>
    <col min="15682" max="15682" width="22.375" style="16" customWidth="1"/>
    <col min="15683" max="15683" width="8.25" style="16" customWidth="1"/>
    <col min="15684" max="15684" width="10.125" style="16" customWidth="1"/>
    <col min="15685" max="15685" width="8.25" style="16" customWidth="1"/>
    <col min="15686" max="15686" width="26.75" style="16" bestFit="1" customWidth="1"/>
    <col min="15687" max="15687" width="22.875" style="16" bestFit="1" customWidth="1"/>
    <col min="15688" max="15690" width="8.25" style="16" customWidth="1"/>
    <col min="15691" max="15691" width="27.125" style="16" bestFit="1" customWidth="1"/>
    <col min="15692" max="15692" width="19.875" style="16" bestFit="1" customWidth="1"/>
    <col min="15693" max="15695" width="8.25" style="16" customWidth="1"/>
    <col min="15696" max="15696" width="24.25" style="16" bestFit="1" customWidth="1"/>
    <col min="15697" max="15697" width="16.75" style="16" bestFit="1" customWidth="1"/>
    <col min="15698" max="15698" width="21" style="16" bestFit="1" customWidth="1"/>
    <col min="15699" max="15875" width="8.625" style="16"/>
    <col min="15876" max="15876" width="4.5" style="16" bestFit="1" customWidth="1"/>
    <col min="15877" max="15877" width="55.625" style="16" customWidth="1"/>
    <col min="15878" max="15878" width="10.375" style="16" customWidth="1"/>
    <col min="15879" max="15885" width="11" style="16" customWidth="1"/>
    <col min="15886" max="15886" width="8.25" style="16" customWidth="1"/>
    <col min="15887" max="15887" width="11" style="16" customWidth="1"/>
    <col min="15888" max="15888" width="36" style="16" bestFit="1" customWidth="1"/>
    <col min="15889" max="15889" width="8.75" style="16" customWidth="1"/>
    <col min="15890" max="15890" width="11.875" style="16" customWidth="1"/>
    <col min="15891" max="15891" width="8.75" style="16" customWidth="1"/>
    <col min="15892" max="15892" width="9.25" style="16" customWidth="1"/>
    <col min="15893" max="15893" width="8.75" style="16" customWidth="1"/>
    <col min="15894" max="15894" width="7.625" style="16" customWidth="1"/>
    <col min="15895" max="15895" width="9" style="16" customWidth="1"/>
    <col min="15896" max="15896" width="9.75" style="16" bestFit="1" customWidth="1"/>
    <col min="15897" max="15897" width="25.875" style="16" bestFit="1" customWidth="1"/>
    <col min="15898" max="15898" width="36" style="16" bestFit="1" customWidth="1"/>
    <col min="15899" max="15899" width="8.75" style="16" customWidth="1"/>
    <col min="15900" max="15900" width="11.875" style="16" customWidth="1"/>
    <col min="15901" max="15901" width="8.75" style="16" customWidth="1"/>
    <col min="15902" max="15902" width="9.25" style="16" customWidth="1"/>
    <col min="15903" max="15903" width="8.75" style="16" customWidth="1"/>
    <col min="15904" max="15904" width="7.625" style="16" customWidth="1"/>
    <col min="15905" max="15905" width="9" style="16" customWidth="1"/>
    <col min="15906" max="15906" width="9.75" style="16" customWidth="1"/>
    <col min="15907" max="15907" width="19" style="16" customWidth="1"/>
    <col min="15908" max="15908" width="25.875" style="16" customWidth="1"/>
    <col min="15909" max="15909" width="36" style="16" bestFit="1" customWidth="1"/>
    <col min="15910" max="15910" width="9.625" style="16" customWidth="1"/>
    <col min="15911" max="15911" width="7.625" style="16" customWidth="1"/>
    <col min="15912" max="15912" width="7.125" style="16" customWidth="1"/>
    <col min="15913" max="15913" width="16" style="16" customWidth="1"/>
    <col min="15914" max="15914" width="13.5" style="16" customWidth="1"/>
    <col min="15915" max="15915" width="17.875" style="16" customWidth="1"/>
    <col min="15916" max="15916" width="16.75" style="16" bestFit="1" customWidth="1"/>
    <col min="15917" max="15917" width="12.875" style="16" customWidth="1"/>
    <col min="15918" max="15918" width="7.125" style="16" customWidth="1"/>
    <col min="15919" max="15919" width="21" style="16" customWidth="1"/>
    <col min="15920" max="15920" width="12.875" style="16" customWidth="1"/>
    <col min="15921" max="15921" width="17.125" style="16" customWidth="1"/>
    <col min="15922" max="15922" width="15.875" style="16" customWidth="1"/>
    <col min="15923" max="15923" width="7.125" style="16" customWidth="1"/>
    <col min="15924" max="15924" width="20.375" style="16" bestFit="1" customWidth="1"/>
    <col min="15925" max="15925" width="9.625" style="16" customWidth="1"/>
    <col min="15926" max="15927" width="8.25" style="16" customWidth="1"/>
    <col min="15928" max="15928" width="13.75" style="16" customWidth="1"/>
    <col min="15929" max="15929" width="27.625" style="16" bestFit="1" customWidth="1"/>
    <col min="15930" max="15930" width="32" style="16" customWidth="1"/>
    <col min="15931" max="15931" width="17.875" style="16" bestFit="1" customWidth="1"/>
    <col min="15932" max="15932" width="10.75" style="16" customWidth="1"/>
    <col min="15933" max="15933" width="7.125" style="16" customWidth="1"/>
    <col min="15934" max="15934" width="22.125" style="16" customWidth="1"/>
    <col min="15935" max="15935" width="25.125" style="16" customWidth="1"/>
    <col min="15936" max="15936" width="7" style="16" customWidth="1"/>
    <col min="15937" max="15937" width="29.625" style="16" customWidth="1"/>
    <col min="15938" max="15938" width="22.375" style="16" customWidth="1"/>
    <col min="15939" max="15939" width="8.25" style="16" customWidth="1"/>
    <col min="15940" max="15940" width="10.125" style="16" customWidth="1"/>
    <col min="15941" max="15941" width="8.25" style="16" customWidth="1"/>
    <col min="15942" max="15942" width="26.75" style="16" bestFit="1" customWidth="1"/>
    <col min="15943" max="15943" width="22.875" style="16" bestFit="1" customWidth="1"/>
    <col min="15944" max="15946" width="8.25" style="16" customWidth="1"/>
    <col min="15947" max="15947" width="27.125" style="16" bestFit="1" customWidth="1"/>
    <col min="15948" max="15948" width="19.875" style="16" bestFit="1" customWidth="1"/>
    <col min="15949" max="15951" width="8.25" style="16" customWidth="1"/>
    <col min="15952" max="15952" width="24.25" style="16" bestFit="1" customWidth="1"/>
    <col min="15953" max="15953" width="16.75" style="16" bestFit="1" customWidth="1"/>
    <col min="15954" max="15954" width="21" style="16" bestFit="1" customWidth="1"/>
    <col min="15955" max="16131" width="8.625" style="16"/>
    <col min="16132" max="16132" width="4.5" style="16" bestFit="1" customWidth="1"/>
    <col min="16133" max="16133" width="55.625" style="16" customWidth="1"/>
    <col min="16134" max="16134" width="10.375" style="16" customWidth="1"/>
    <col min="16135" max="16141" width="11" style="16" customWidth="1"/>
    <col min="16142" max="16142" width="8.25" style="16" customWidth="1"/>
    <col min="16143" max="16143" width="11" style="16" customWidth="1"/>
    <col min="16144" max="16144" width="36" style="16" bestFit="1" customWidth="1"/>
    <col min="16145" max="16145" width="8.75" style="16" customWidth="1"/>
    <col min="16146" max="16146" width="11.875" style="16" customWidth="1"/>
    <col min="16147" max="16147" width="8.75" style="16" customWidth="1"/>
    <col min="16148" max="16148" width="9.25" style="16" customWidth="1"/>
    <col min="16149" max="16149" width="8.75" style="16" customWidth="1"/>
    <col min="16150" max="16150" width="7.625" style="16" customWidth="1"/>
    <col min="16151" max="16151" width="9" style="16" customWidth="1"/>
    <col min="16152" max="16152" width="9.75" style="16" bestFit="1" customWidth="1"/>
    <col min="16153" max="16153" width="25.875" style="16" bestFit="1" customWidth="1"/>
    <col min="16154" max="16154" width="36" style="16" bestFit="1" customWidth="1"/>
    <col min="16155" max="16155" width="8.75" style="16" customWidth="1"/>
    <col min="16156" max="16156" width="11.875" style="16" customWidth="1"/>
    <col min="16157" max="16157" width="8.75" style="16" customWidth="1"/>
    <col min="16158" max="16158" width="9.25" style="16" customWidth="1"/>
    <col min="16159" max="16159" width="8.75" style="16" customWidth="1"/>
    <col min="16160" max="16160" width="7.625" style="16" customWidth="1"/>
    <col min="16161" max="16161" width="9" style="16" customWidth="1"/>
    <col min="16162" max="16162" width="9.75" style="16" customWidth="1"/>
    <col min="16163" max="16163" width="19" style="16" customWidth="1"/>
    <col min="16164" max="16164" width="25.875" style="16" customWidth="1"/>
    <col min="16165" max="16165" width="36" style="16" bestFit="1" customWidth="1"/>
    <col min="16166" max="16166" width="9.625" style="16" customWidth="1"/>
    <col min="16167" max="16167" width="7.625" style="16" customWidth="1"/>
    <col min="16168" max="16168" width="7.125" style="16" customWidth="1"/>
    <col min="16169" max="16169" width="16" style="16" customWidth="1"/>
    <col min="16170" max="16170" width="13.5" style="16" customWidth="1"/>
    <col min="16171" max="16171" width="17.875" style="16" customWidth="1"/>
    <col min="16172" max="16172" width="16.75" style="16" bestFit="1" customWidth="1"/>
    <col min="16173" max="16173" width="12.875" style="16" customWidth="1"/>
    <col min="16174" max="16174" width="7.125" style="16" customWidth="1"/>
    <col min="16175" max="16175" width="21" style="16" customWidth="1"/>
    <col min="16176" max="16176" width="12.875" style="16" customWidth="1"/>
    <col min="16177" max="16177" width="17.125" style="16" customWidth="1"/>
    <col min="16178" max="16178" width="15.875" style="16" customWidth="1"/>
    <col min="16179" max="16179" width="7.125" style="16" customWidth="1"/>
    <col min="16180" max="16180" width="20.375" style="16" bestFit="1" customWidth="1"/>
    <col min="16181" max="16181" width="9.625" style="16" customWidth="1"/>
    <col min="16182" max="16183" width="8.25" style="16" customWidth="1"/>
    <col min="16184" max="16184" width="13.75" style="16" customWidth="1"/>
    <col min="16185" max="16185" width="27.625" style="16" bestFit="1" customWidth="1"/>
    <col min="16186" max="16186" width="32" style="16" customWidth="1"/>
    <col min="16187" max="16187" width="17.875" style="16" bestFit="1" customWidth="1"/>
    <col min="16188" max="16188" width="10.75" style="16" customWidth="1"/>
    <col min="16189" max="16189" width="7.125" style="16" customWidth="1"/>
    <col min="16190" max="16190" width="22.125" style="16" customWidth="1"/>
    <col min="16191" max="16191" width="25.125" style="16" customWidth="1"/>
    <col min="16192" max="16192" width="7" style="16" customWidth="1"/>
    <col min="16193" max="16193" width="29.625" style="16" customWidth="1"/>
    <col min="16194" max="16194" width="22.375" style="16" customWidth="1"/>
    <col min="16195" max="16195" width="8.25" style="16" customWidth="1"/>
    <col min="16196" max="16196" width="10.125" style="16" customWidth="1"/>
    <col min="16197" max="16197" width="8.25" style="16" customWidth="1"/>
    <col min="16198" max="16198" width="26.75" style="16" bestFit="1" customWidth="1"/>
    <col min="16199" max="16199" width="22.875" style="16" bestFit="1" customWidth="1"/>
    <col min="16200" max="16202" width="8.25" style="16" customWidth="1"/>
    <col min="16203" max="16203" width="27.125" style="16" bestFit="1" customWidth="1"/>
    <col min="16204" max="16204" width="19.875" style="16" bestFit="1" customWidth="1"/>
    <col min="16205" max="16207" width="8.25" style="16" customWidth="1"/>
    <col min="16208" max="16208" width="24.25" style="16" bestFit="1" customWidth="1"/>
    <col min="16209" max="16209" width="16.75" style="16" bestFit="1" customWidth="1"/>
    <col min="16210" max="16210" width="21" style="16" bestFit="1" customWidth="1"/>
    <col min="16211" max="16366" width="8.625" style="16"/>
    <col min="16367" max="16384" width="9" style="16" customWidth="1"/>
  </cols>
  <sheetData>
    <row r="1" spans="1:17" ht="22.5">
      <c r="A1" s="226" t="s">
        <v>131</v>
      </c>
      <c r="B1" s="226"/>
      <c r="C1" s="226"/>
      <c r="D1" s="226"/>
      <c r="E1" s="226"/>
      <c r="F1" s="226"/>
      <c r="G1" s="226"/>
      <c r="H1" s="226"/>
      <c r="I1" s="226"/>
      <c r="J1" s="226"/>
      <c r="K1" s="226"/>
      <c r="L1" s="226"/>
      <c r="M1" s="226"/>
      <c r="N1" s="226"/>
      <c r="O1" s="226"/>
    </row>
    <row r="2" spans="1:17" ht="72.75" customHeight="1">
      <c r="A2" s="227" t="s">
        <v>133</v>
      </c>
      <c r="B2" s="227"/>
      <c r="C2" s="227"/>
      <c r="D2" s="227"/>
      <c r="E2" s="227"/>
      <c r="F2" s="227"/>
      <c r="G2" s="227"/>
      <c r="H2" s="227"/>
      <c r="I2" s="227"/>
      <c r="J2" s="227"/>
      <c r="K2" s="227"/>
      <c r="L2" s="227"/>
      <c r="M2" s="227"/>
      <c r="N2" s="227"/>
      <c r="O2" s="227"/>
    </row>
    <row r="3" spans="1:17" ht="22.5" customHeight="1">
      <c r="A3" s="228" t="s">
        <v>136</v>
      </c>
      <c r="B3" s="228"/>
      <c r="C3" s="228"/>
      <c r="D3" s="228"/>
      <c r="E3" s="228"/>
      <c r="F3" s="228"/>
      <c r="G3" s="228"/>
      <c r="H3" s="228"/>
      <c r="I3" s="228"/>
      <c r="J3" s="228"/>
      <c r="K3" s="228"/>
      <c r="L3" s="228"/>
      <c r="M3" s="228"/>
      <c r="N3" s="228"/>
      <c r="O3" s="228"/>
    </row>
    <row r="4" spans="1:17">
      <c r="B4" s="18"/>
      <c r="C4" s="18"/>
      <c r="D4" s="18"/>
      <c r="E4" s="18"/>
      <c r="F4" s="18"/>
      <c r="G4" s="18"/>
      <c r="H4" s="18"/>
      <c r="I4" s="18"/>
      <c r="J4" s="18"/>
      <c r="K4" s="18"/>
      <c r="L4" s="18"/>
      <c r="M4" s="18"/>
      <c r="N4" s="18"/>
    </row>
    <row r="5" spans="1:17" s="20" customFormat="1" ht="18.75">
      <c r="A5" s="19"/>
      <c r="O5" s="21" t="s">
        <v>94</v>
      </c>
    </row>
    <row r="6" spans="1:17" s="20" customFormat="1" ht="47.1" customHeight="1">
      <c r="A6" s="230" t="s">
        <v>18</v>
      </c>
      <c r="B6" s="230" t="s">
        <v>91</v>
      </c>
      <c r="C6" s="48" t="s">
        <v>95</v>
      </c>
      <c r="D6" s="48" t="s">
        <v>96</v>
      </c>
      <c r="E6" s="229" t="s">
        <v>92</v>
      </c>
      <c r="F6" s="229" t="s">
        <v>142</v>
      </c>
      <c r="G6" s="229" t="s">
        <v>140</v>
      </c>
      <c r="H6" s="229" t="s">
        <v>97</v>
      </c>
      <c r="I6" s="229" t="s">
        <v>15</v>
      </c>
      <c r="J6" s="229"/>
      <c r="K6" s="229"/>
      <c r="L6" s="231" t="s">
        <v>144</v>
      </c>
      <c r="M6" s="231" t="s">
        <v>150</v>
      </c>
      <c r="N6" s="231" t="s">
        <v>135</v>
      </c>
      <c r="O6" s="230" t="s">
        <v>0</v>
      </c>
    </row>
    <row r="7" spans="1:17" s="20" customFormat="1" ht="27" customHeight="1">
      <c r="A7" s="230"/>
      <c r="B7" s="230"/>
      <c r="C7" s="48"/>
      <c r="D7" s="48"/>
      <c r="E7" s="229"/>
      <c r="F7" s="229"/>
      <c r="G7" s="229"/>
      <c r="H7" s="229"/>
      <c r="I7" s="229" t="s">
        <v>141</v>
      </c>
      <c r="J7" s="229" t="s">
        <v>6</v>
      </c>
      <c r="K7" s="229"/>
      <c r="L7" s="231"/>
      <c r="M7" s="231"/>
      <c r="N7" s="231"/>
      <c r="O7" s="230"/>
    </row>
    <row r="8" spans="1:17" s="20" customFormat="1" ht="107.25" customHeight="1">
      <c r="A8" s="230"/>
      <c r="B8" s="230"/>
      <c r="C8" s="48"/>
      <c r="D8" s="48"/>
      <c r="E8" s="229"/>
      <c r="F8" s="229"/>
      <c r="G8" s="229"/>
      <c r="H8" s="229"/>
      <c r="I8" s="229"/>
      <c r="J8" s="48" t="s">
        <v>7</v>
      </c>
      <c r="K8" s="49" t="s">
        <v>143</v>
      </c>
      <c r="L8" s="231"/>
      <c r="M8" s="231"/>
      <c r="N8" s="231"/>
      <c r="O8" s="230"/>
    </row>
    <row r="9" spans="1:17" s="22" customFormat="1" ht="18" customHeight="1">
      <c r="A9" s="31">
        <v>1</v>
      </c>
      <c r="B9" s="31">
        <v>2</v>
      </c>
      <c r="C9" s="31">
        <v>3</v>
      </c>
      <c r="D9" s="31">
        <v>4</v>
      </c>
      <c r="E9" s="31"/>
      <c r="F9" s="31"/>
      <c r="G9" s="31"/>
      <c r="H9" s="31"/>
      <c r="I9" s="31"/>
      <c r="J9" s="31"/>
      <c r="K9" s="31">
        <v>5</v>
      </c>
      <c r="L9" s="31">
        <v>6</v>
      </c>
      <c r="M9" s="31"/>
      <c r="N9" s="31">
        <v>7</v>
      </c>
      <c r="O9" s="31">
        <v>8</v>
      </c>
    </row>
    <row r="10" spans="1:17" s="23" customFormat="1" ht="24" customHeight="1">
      <c r="A10" s="37"/>
      <c r="B10" s="32" t="s">
        <v>8</v>
      </c>
      <c r="C10" s="33"/>
      <c r="D10" s="33"/>
      <c r="E10" s="33"/>
      <c r="F10" s="33"/>
      <c r="G10" s="33"/>
      <c r="H10" s="33"/>
      <c r="I10" s="33"/>
      <c r="J10" s="33"/>
      <c r="K10" s="33">
        <f>K11+K15+K18</f>
        <v>2867385</v>
      </c>
      <c r="L10" s="33">
        <f t="shared" ref="L10:N10" si="0">L11+L15+L18</f>
        <v>1600000</v>
      </c>
      <c r="M10" s="33">
        <f t="shared" ref="M10" si="1">M11+M15+M18</f>
        <v>565000</v>
      </c>
      <c r="N10" s="33">
        <f t="shared" si="0"/>
        <v>1360982</v>
      </c>
      <c r="O10" s="34"/>
      <c r="P10" s="23">
        <v>408054</v>
      </c>
      <c r="Q10" s="57">
        <f>M10-P10</f>
        <v>156946</v>
      </c>
    </row>
    <row r="11" spans="1:17" s="24" customFormat="1" ht="25.5" customHeight="1">
      <c r="A11" s="38" t="s">
        <v>2</v>
      </c>
      <c r="B11" s="39" t="s">
        <v>137</v>
      </c>
      <c r="C11" s="35"/>
      <c r="D11" s="35"/>
      <c r="E11" s="35"/>
      <c r="F11" s="35"/>
      <c r="G11" s="35"/>
      <c r="H11" s="35"/>
      <c r="I11" s="35"/>
      <c r="J11" s="35"/>
      <c r="K11" s="35">
        <f>K12+K13+K14</f>
        <v>632000</v>
      </c>
      <c r="L11" s="35">
        <f t="shared" ref="L11:N11" si="2">L12+L13+L14</f>
        <v>500000</v>
      </c>
      <c r="M11" s="35">
        <f t="shared" ref="M11" si="3">M12+M13+M14</f>
        <v>100000</v>
      </c>
      <c r="N11" s="35">
        <f t="shared" si="2"/>
        <v>165878</v>
      </c>
      <c r="O11" s="36"/>
    </row>
    <row r="12" spans="1:17" s="23" customFormat="1" ht="84.95" customHeight="1">
      <c r="A12" s="40">
        <v>1</v>
      </c>
      <c r="B12" s="29" t="s">
        <v>98</v>
      </c>
      <c r="C12" s="29" t="s">
        <v>99</v>
      </c>
      <c r="D12" s="29" t="s">
        <v>100</v>
      </c>
      <c r="E12" s="41" t="s">
        <v>69</v>
      </c>
      <c r="F12" s="41"/>
      <c r="G12" s="41" t="s">
        <v>27</v>
      </c>
      <c r="H12" s="41" t="s">
        <v>70</v>
      </c>
      <c r="I12" s="41"/>
      <c r="J12" s="41"/>
      <c r="K12" s="25">
        <f>L12+N12</f>
        <v>319000</v>
      </c>
      <c r="L12" s="25">
        <v>240000</v>
      </c>
      <c r="M12" s="25"/>
      <c r="N12" s="25">
        <v>79000</v>
      </c>
      <c r="O12" s="29"/>
    </row>
    <row r="13" spans="1:17" s="23" customFormat="1" ht="38.450000000000003" customHeight="1">
      <c r="A13" s="40">
        <v>2</v>
      </c>
      <c r="B13" s="29" t="s">
        <v>101</v>
      </c>
      <c r="C13" s="29" t="s">
        <v>102</v>
      </c>
      <c r="D13" s="29" t="s">
        <v>103</v>
      </c>
      <c r="E13" s="41" t="s">
        <v>69</v>
      </c>
      <c r="F13" s="41"/>
      <c r="G13" s="41" t="s">
        <v>27</v>
      </c>
      <c r="H13" s="41" t="s">
        <v>70</v>
      </c>
      <c r="I13" s="41"/>
      <c r="J13" s="41"/>
      <c r="K13" s="25">
        <f>L13+N13</f>
        <v>213000</v>
      </c>
      <c r="L13" s="25">
        <v>160000</v>
      </c>
      <c r="M13" s="25"/>
      <c r="N13" s="25">
        <v>53000</v>
      </c>
      <c r="O13" s="29"/>
    </row>
    <row r="14" spans="1:17" s="55" customFormat="1" ht="84.95" customHeight="1">
      <c r="A14" s="50">
        <v>3</v>
      </c>
      <c r="B14" s="51" t="s">
        <v>146</v>
      </c>
      <c r="C14" s="51" t="s">
        <v>105</v>
      </c>
      <c r="D14" s="51" t="s">
        <v>106</v>
      </c>
      <c r="E14" s="52" t="s">
        <v>69</v>
      </c>
      <c r="F14" s="52">
        <v>8011077</v>
      </c>
      <c r="G14" s="52" t="s">
        <v>27</v>
      </c>
      <c r="H14" s="52" t="s">
        <v>134</v>
      </c>
      <c r="I14" s="52" t="s">
        <v>145</v>
      </c>
      <c r="J14" s="53">
        <v>133878</v>
      </c>
      <c r="K14" s="54">
        <v>100000</v>
      </c>
      <c r="L14" s="54">
        <v>100000</v>
      </c>
      <c r="M14" s="54">
        <v>100000</v>
      </c>
      <c r="N14" s="54">
        <f>J14-L14</f>
        <v>33878</v>
      </c>
      <c r="O14" s="51" t="s">
        <v>147</v>
      </c>
    </row>
    <row r="15" spans="1:17" s="23" customFormat="1" ht="25.5" customHeight="1">
      <c r="A15" s="38" t="s">
        <v>3</v>
      </c>
      <c r="B15" s="39" t="s">
        <v>138</v>
      </c>
      <c r="C15" s="35"/>
      <c r="D15" s="35"/>
      <c r="E15" s="35"/>
      <c r="F15" s="35"/>
      <c r="G15" s="35"/>
      <c r="H15" s="35"/>
      <c r="I15" s="35"/>
      <c r="J15" s="35"/>
      <c r="K15" s="35">
        <f>K16+K17</f>
        <v>551169</v>
      </c>
      <c r="L15" s="35">
        <f t="shared" ref="L15:N15" si="4">L16+L17</f>
        <v>400000</v>
      </c>
      <c r="M15" s="35">
        <f t="shared" ref="M15" si="5">M16+M17</f>
        <v>150000</v>
      </c>
      <c r="N15" s="35">
        <f t="shared" si="4"/>
        <v>151169</v>
      </c>
      <c r="O15" s="42"/>
      <c r="P15" s="23" t="s">
        <v>148</v>
      </c>
    </row>
    <row r="16" spans="1:17" s="55" customFormat="1" ht="84" customHeight="1">
      <c r="A16" s="50">
        <v>1</v>
      </c>
      <c r="B16" s="51" t="s">
        <v>107</v>
      </c>
      <c r="C16" s="51" t="s">
        <v>108</v>
      </c>
      <c r="D16" s="51" t="s">
        <v>109</v>
      </c>
      <c r="E16" s="52" t="s">
        <v>82</v>
      </c>
      <c r="F16" s="52">
        <v>7959230</v>
      </c>
      <c r="G16" s="52" t="s">
        <v>22</v>
      </c>
      <c r="H16" s="52" t="s">
        <v>74</v>
      </c>
      <c r="I16" s="52" t="s">
        <v>149</v>
      </c>
      <c r="J16" s="52">
        <v>225671</v>
      </c>
      <c r="K16" s="54">
        <v>150000</v>
      </c>
      <c r="L16" s="54">
        <v>150000</v>
      </c>
      <c r="M16" s="54">
        <v>150000</v>
      </c>
      <c r="N16" s="54">
        <f>K16-L16</f>
        <v>0</v>
      </c>
      <c r="O16" s="51"/>
    </row>
    <row r="17" spans="1:16" s="27" customFormat="1" ht="39.6" customHeight="1">
      <c r="A17" s="40">
        <v>2</v>
      </c>
      <c r="B17" s="29" t="s">
        <v>110</v>
      </c>
      <c r="C17" s="26" t="s">
        <v>111</v>
      </c>
      <c r="D17" s="26" t="s">
        <v>112</v>
      </c>
      <c r="E17" s="41" t="s">
        <v>82</v>
      </c>
      <c r="F17" s="41"/>
      <c r="G17" s="41" t="s">
        <v>22</v>
      </c>
      <c r="H17" s="41" t="s">
        <v>70</v>
      </c>
      <c r="I17" s="41"/>
      <c r="J17" s="41"/>
      <c r="K17" s="25">
        <v>401169</v>
      </c>
      <c r="L17" s="25">
        <v>250000</v>
      </c>
      <c r="M17" s="25"/>
      <c r="N17" s="25">
        <f>K17-L17</f>
        <v>151169</v>
      </c>
      <c r="O17" s="29"/>
    </row>
    <row r="18" spans="1:16" s="23" customFormat="1" ht="25.5" customHeight="1">
      <c r="A18" s="38" t="s">
        <v>4</v>
      </c>
      <c r="B18" s="39" t="s">
        <v>139</v>
      </c>
      <c r="C18" s="35"/>
      <c r="D18" s="35"/>
      <c r="E18" s="35"/>
      <c r="F18" s="35"/>
      <c r="G18" s="35"/>
      <c r="H18" s="35"/>
      <c r="I18" s="35"/>
      <c r="J18" s="35"/>
      <c r="K18" s="35">
        <f>K19+K20+K21+K22+K23+K24</f>
        <v>1684216</v>
      </c>
      <c r="L18" s="35">
        <f t="shared" ref="L18:N18" si="6">L19+L20+L21+L22+L23+L24</f>
        <v>700000</v>
      </c>
      <c r="M18" s="35">
        <f t="shared" ref="M18" si="7">M19+M20+M21+M22+M23+M24</f>
        <v>315000</v>
      </c>
      <c r="N18" s="35">
        <f t="shared" si="6"/>
        <v>1043935</v>
      </c>
      <c r="O18" s="35"/>
      <c r="P18" s="23" t="s">
        <v>151</v>
      </c>
    </row>
    <row r="19" spans="1:16" s="55" customFormat="1" ht="93" customHeight="1">
      <c r="A19" s="50">
        <v>1</v>
      </c>
      <c r="B19" s="56" t="s">
        <v>132</v>
      </c>
      <c r="C19" s="56" t="s">
        <v>113</v>
      </c>
      <c r="D19" s="51" t="s">
        <v>114</v>
      </c>
      <c r="E19" s="52" t="s">
        <v>115</v>
      </c>
      <c r="F19" s="52">
        <v>7959231</v>
      </c>
      <c r="G19" s="52" t="s">
        <v>62</v>
      </c>
      <c r="H19" s="52" t="s">
        <v>81</v>
      </c>
      <c r="I19" s="52" t="s">
        <v>152</v>
      </c>
      <c r="J19" s="54">
        <v>176869</v>
      </c>
      <c r="K19" s="54">
        <v>150000</v>
      </c>
      <c r="L19" s="54">
        <v>150000</v>
      </c>
      <c r="M19" s="54">
        <v>150000</v>
      </c>
      <c r="N19" s="54">
        <v>26868</v>
      </c>
      <c r="O19" s="51"/>
    </row>
    <row r="20" spans="1:16" s="55" customFormat="1" ht="80.45" customHeight="1">
      <c r="A20" s="50">
        <v>2</v>
      </c>
      <c r="B20" s="56" t="s">
        <v>116</v>
      </c>
      <c r="C20" s="51" t="s">
        <v>117</v>
      </c>
      <c r="D20" s="51" t="s">
        <v>118</v>
      </c>
      <c r="E20" s="52" t="s">
        <v>115</v>
      </c>
      <c r="F20" s="52">
        <v>7956017</v>
      </c>
      <c r="G20" s="52" t="s">
        <v>62</v>
      </c>
      <c r="H20" s="52" t="s">
        <v>81</v>
      </c>
      <c r="I20" s="52" t="s">
        <v>153</v>
      </c>
      <c r="J20" s="54">
        <v>117216</v>
      </c>
      <c r="K20" s="54">
        <v>117216</v>
      </c>
      <c r="L20" s="54">
        <v>100000</v>
      </c>
      <c r="M20" s="54">
        <v>100000</v>
      </c>
      <c r="N20" s="54">
        <v>17216</v>
      </c>
      <c r="O20" s="51"/>
    </row>
    <row r="21" spans="1:16" s="23" customFormat="1" ht="36" customHeight="1">
      <c r="A21" s="40">
        <v>3</v>
      </c>
      <c r="B21" s="28" t="s">
        <v>119</v>
      </c>
      <c r="C21" s="28" t="s">
        <v>120</v>
      </c>
      <c r="D21" s="28" t="s">
        <v>121</v>
      </c>
      <c r="E21" s="41" t="s">
        <v>115</v>
      </c>
      <c r="F21" s="41"/>
      <c r="G21" s="41" t="s">
        <v>62</v>
      </c>
      <c r="H21" s="41" t="s">
        <v>70</v>
      </c>
      <c r="I21" s="41"/>
      <c r="J21" s="41"/>
      <c r="K21" s="25">
        <v>395000</v>
      </c>
      <c r="L21" s="25">
        <v>50000</v>
      </c>
      <c r="M21" s="25"/>
      <c r="N21" s="25">
        <v>345000</v>
      </c>
      <c r="O21" s="29"/>
    </row>
    <row r="22" spans="1:16" s="55" customFormat="1" ht="114.95" customHeight="1">
      <c r="A22" s="50">
        <v>4</v>
      </c>
      <c r="B22" s="56" t="s">
        <v>122</v>
      </c>
      <c r="C22" s="56" t="s">
        <v>123</v>
      </c>
      <c r="D22" s="56" t="s">
        <v>124</v>
      </c>
      <c r="E22" s="52" t="s">
        <v>115</v>
      </c>
      <c r="F22" s="52"/>
      <c r="G22" s="52" t="s">
        <v>62</v>
      </c>
      <c r="H22" s="52" t="s">
        <v>70</v>
      </c>
      <c r="I22" s="52" t="s">
        <v>154</v>
      </c>
      <c r="J22" s="53">
        <v>72851</v>
      </c>
      <c r="K22" s="54">
        <v>65000</v>
      </c>
      <c r="L22" s="54">
        <v>90000</v>
      </c>
      <c r="M22" s="54">
        <v>65000</v>
      </c>
      <c r="N22" s="54">
        <f>J22-M22</f>
        <v>7851</v>
      </c>
      <c r="O22" s="51"/>
    </row>
    <row r="23" spans="1:16" s="23" customFormat="1" ht="36" customHeight="1">
      <c r="A23" s="40">
        <v>5</v>
      </c>
      <c r="B23" s="28" t="s">
        <v>125</v>
      </c>
      <c r="C23" s="29" t="s">
        <v>126</v>
      </c>
      <c r="D23" s="28" t="s">
        <v>127</v>
      </c>
      <c r="E23" s="41" t="s">
        <v>115</v>
      </c>
      <c r="F23" s="41"/>
      <c r="G23" s="41" t="s">
        <v>62</v>
      </c>
      <c r="H23" s="41" t="s">
        <v>70</v>
      </c>
      <c r="I23" s="41"/>
      <c r="J23" s="41"/>
      <c r="K23" s="25">
        <v>847000</v>
      </c>
      <c r="L23" s="25">
        <v>210000</v>
      </c>
      <c r="M23" s="25"/>
      <c r="N23" s="25">
        <v>637000</v>
      </c>
      <c r="O23" s="42"/>
    </row>
    <row r="24" spans="1:16" s="30" customFormat="1" ht="36" customHeight="1">
      <c r="A24" s="40">
        <v>6</v>
      </c>
      <c r="B24" s="43" t="s">
        <v>128</v>
      </c>
      <c r="C24" s="43" t="s">
        <v>129</v>
      </c>
      <c r="D24" s="43" t="s">
        <v>130</v>
      </c>
      <c r="E24" s="41" t="s">
        <v>115</v>
      </c>
      <c r="F24" s="41"/>
      <c r="G24" s="41" t="s">
        <v>62</v>
      </c>
      <c r="H24" s="41" t="s">
        <v>70</v>
      </c>
      <c r="I24" s="47"/>
      <c r="J24" s="47"/>
      <c r="K24" s="44">
        <v>110000</v>
      </c>
      <c r="L24" s="44">
        <v>100000</v>
      </c>
      <c r="M24" s="44"/>
      <c r="N24" s="44">
        <v>10000</v>
      </c>
      <c r="O24" s="43"/>
    </row>
    <row r="25" spans="1:16">
      <c r="A25" s="45"/>
      <c r="B25" s="46"/>
      <c r="C25" s="46"/>
      <c r="D25" s="46"/>
      <c r="E25" s="46"/>
      <c r="F25" s="46"/>
      <c r="G25" s="46"/>
      <c r="H25" s="46"/>
      <c r="I25" s="46"/>
      <c r="J25" s="46"/>
      <c r="K25" s="46"/>
      <c r="L25" s="46"/>
      <c r="M25" s="46"/>
      <c r="N25" s="46"/>
      <c r="O25" s="46"/>
    </row>
    <row r="26" spans="1:16">
      <c r="A26" s="18"/>
    </row>
    <row r="27" spans="1:16">
      <c r="A27" s="18"/>
    </row>
  </sheetData>
  <mergeCells count="16">
    <mergeCell ref="A1:O1"/>
    <mergeCell ref="A2:O2"/>
    <mergeCell ref="A3:O3"/>
    <mergeCell ref="I6:K6"/>
    <mergeCell ref="A6:A8"/>
    <mergeCell ref="B6:B8"/>
    <mergeCell ref="E6:E8"/>
    <mergeCell ref="F6:F8"/>
    <mergeCell ref="G6:G8"/>
    <mergeCell ref="H6:H8"/>
    <mergeCell ref="I7:I8"/>
    <mergeCell ref="J7:K7"/>
    <mergeCell ref="L6:L8"/>
    <mergeCell ref="N6:N8"/>
    <mergeCell ref="O6:O8"/>
    <mergeCell ref="M6:M8"/>
  </mergeCells>
  <pageMargins left="0.19685039370078741" right="0.19685039370078741" top="0.74803149606299213" bottom="0.74803149606299213" header="0.31496062992125984" footer="0.31496062992125984"/>
  <pageSetup scale="6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S31"/>
  <sheetViews>
    <sheetView workbookViewId="0">
      <selection activeCell="B24" sqref="B24"/>
    </sheetView>
  </sheetViews>
  <sheetFormatPr defaultRowHeight="15.75"/>
  <cols>
    <col min="1" max="1" width="5.75" customWidth="1"/>
    <col min="2" max="2" width="23.875" customWidth="1"/>
    <col min="3" max="5" width="13.875" hidden="1" customWidth="1"/>
    <col min="6" max="6" width="8" hidden="1" customWidth="1"/>
    <col min="7" max="7" width="8.75" hidden="1" customWidth="1"/>
    <col min="8" max="8" width="5.625" customWidth="1"/>
    <col min="9" max="9" width="13.5" customWidth="1"/>
    <col min="10" max="10" width="13.375" hidden="1" customWidth="1"/>
    <col min="11" max="11" width="12.5" hidden="1" customWidth="1"/>
    <col min="12" max="12" width="9.375" hidden="1" customWidth="1"/>
    <col min="13" max="13" width="6.75" hidden="1" customWidth="1"/>
    <col min="14" max="14" width="4.5" customWidth="1"/>
    <col min="15" max="15" width="19.875" customWidth="1"/>
    <col min="16" max="16" width="10.625" hidden="1" customWidth="1"/>
    <col min="17" max="18" width="0" hidden="1" customWidth="1"/>
  </cols>
  <sheetData>
    <row r="1" spans="1:19">
      <c r="A1" s="211" t="s">
        <v>67</v>
      </c>
      <c r="B1" s="211"/>
      <c r="C1" s="211"/>
      <c r="D1" s="211"/>
      <c r="E1" s="211"/>
      <c r="F1" s="211"/>
      <c r="G1" s="211"/>
      <c r="H1" s="211"/>
      <c r="I1" s="211"/>
      <c r="J1" s="211"/>
      <c r="K1" s="211"/>
      <c r="L1" s="211"/>
      <c r="M1" s="211"/>
      <c r="N1" s="211"/>
      <c r="O1" s="211"/>
    </row>
    <row r="2" spans="1:19">
      <c r="A2" s="211" t="s">
        <v>68</v>
      </c>
      <c r="B2" s="211"/>
      <c r="C2" s="211"/>
      <c r="D2" s="211"/>
      <c r="E2" s="211"/>
      <c r="F2" s="211"/>
      <c r="G2" s="211"/>
      <c r="H2" s="211"/>
      <c r="I2" s="211"/>
      <c r="J2" s="211"/>
      <c r="K2" s="211"/>
      <c r="L2" s="211"/>
      <c r="M2" s="211"/>
      <c r="N2" s="211"/>
      <c r="O2" s="211"/>
    </row>
    <row r="4" spans="1:19" hidden="1">
      <c r="B4" s="232" t="s">
        <v>64</v>
      </c>
      <c r="C4" s="232"/>
      <c r="D4" s="233" t="s">
        <v>63</v>
      </c>
      <c r="E4" s="233"/>
      <c r="F4" s="233"/>
      <c r="G4" s="233"/>
      <c r="I4" s="232" t="s">
        <v>64</v>
      </c>
      <c r="J4" s="232"/>
      <c r="K4" s="3" t="s">
        <v>63</v>
      </c>
      <c r="L4" s="3"/>
      <c r="M4" s="3"/>
      <c r="O4" s="232" t="s">
        <v>64</v>
      </c>
      <c r="P4" s="232"/>
      <c r="Q4" s="3" t="s">
        <v>63</v>
      </c>
      <c r="R4" s="3"/>
      <c r="S4" s="3"/>
    </row>
    <row r="5" spans="1:19" hidden="1">
      <c r="B5" s="6" t="s">
        <v>60</v>
      </c>
      <c r="C5" s="6" t="s">
        <v>61</v>
      </c>
      <c r="D5" s="2" t="s">
        <v>60</v>
      </c>
      <c r="E5" s="2" t="s">
        <v>61</v>
      </c>
      <c r="F5" s="2" t="s">
        <v>65</v>
      </c>
      <c r="G5" s="2" t="s">
        <v>66</v>
      </c>
      <c r="I5" s="6" t="s">
        <v>60</v>
      </c>
      <c r="J5" s="6" t="s">
        <v>61</v>
      </c>
      <c r="K5" s="2" t="s">
        <v>60</v>
      </c>
      <c r="L5" s="6"/>
      <c r="M5" s="6"/>
      <c r="O5" s="6" t="s">
        <v>60</v>
      </c>
      <c r="P5" s="6" t="s">
        <v>61</v>
      </c>
      <c r="Q5" s="2" t="s">
        <v>60</v>
      </c>
      <c r="R5" s="6"/>
      <c r="S5" s="6"/>
    </row>
    <row r="6" spans="1:19" s="10" customFormat="1" ht="30">
      <c r="A6" s="1">
        <v>1</v>
      </c>
      <c r="B6" s="11" t="s">
        <v>21</v>
      </c>
      <c r="C6" s="8" t="s">
        <v>21</v>
      </c>
      <c r="D6" s="8"/>
      <c r="E6" s="8"/>
      <c r="F6" s="8"/>
      <c r="G6" s="11"/>
      <c r="H6" s="1">
        <v>1</v>
      </c>
      <c r="I6" s="11" t="s">
        <v>22</v>
      </c>
      <c r="J6" s="4" t="s">
        <v>22</v>
      </c>
      <c r="K6" s="11"/>
      <c r="L6" s="11"/>
      <c r="M6" s="11"/>
      <c r="N6" s="1">
        <v>1</v>
      </c>
      <c r="O6" s="11" t="s">
        <v>23</v>
      </c>
      <c r="P6" s="4" t="s">
        <v>23</v>
      </c>
      <c r="Q6" s="5" t="s">
        <v>23</v>
      </c>
    </row>
    <row r="7" spans="1:19" s="10" customFormat="1" ht="45">
      <c r="A7" s="1">
        <v>2</v>
      </c>
      <c r="B7" s="11" t="s">
        <v>24</v>
      </c>
      <c r="C7" s="8" t="s">
        <v>24</v>
      </c>
      <c r="D7" s="8"/>
      <c r="E7" s="8"/>
      <c r="F7" s="8"/>
      <c r="G7" s="11"/>
      <c r="H7" s="1">
        <v>2</v>
      </c>
      <c r="I7" s="11" t="s">
        <v>25</v>
      </c>
      <c r="J7" s="4" t="s">
        <v>62</v>
      </c>
      <c r="K7" s="11"/>
      <c r="L7" s="11"/>
      <c r="M7" s="11"/>
      <c r="N7" s="1">
        <v>2</v>
      </c>
      <c r="O7" s="11" t="s">
        <v>26</v>
      </c>
      <c r="P7" s="4" t="s">
        <v>26</v>
      </c>
    </row>
    <row r="8" spans="1:19" s="10" customFormat="1" ht="30">
      <c r="A8" s="1">
        <v>3</v>
      </c>
      <c r="B8" s="11" t="s">
        <v>20</v>
      </c>
      <c r="C8" s="8" t="s">
        <v>20</v>
      </c>
      <c r="D8" s="8"/>
      <c r="E8" s="11" t="s">
        <v>20</v>
      </c>
      <c r="F8" s="8"/>
      <c r="G8" s="11"/>
      <c r="H8" s="1">
        <v>3</v>
      </c>
      <c r="I8" s="11" t="s">
        <v>27</v>
      </c>
      <c r="K8" s="11" t="s">
        <v>27</v>
      </c>
      <c r="L8" s="11"/>
      <c r="M8" s="11"/>
      <c r="N8" s="1">
        <v>3</v>
      </c>
      <c r="O8" s="11" t="s">
        <v>28</v>
      </c>
      <c r="P8" s="4" t="s">
        <v>28</v>
      </c>
    </row>
    <row r="9" spans="1:19" s="10" customFormat="1">
      <c r="A9" s="1">
        <v>4</v>
      </c>
      <c r="B9" s="11" t="s">
        <v>29</v>
      </c>
      <c r="C9" s="8" t="s">
        <v>29</v>
      </c>
      <c r="D9" s="8"/>
      <c r="E9" s="8"/>
      <c r="F9" s="8"/>
      <c r="G9" s="11"/>
      <c r="H9" s="1">
        <v>4</v>
      </c>
      <c r="I9" s="11" t="s">
        <v>30</v>
      </c>
      <c r="J9" s="4" t="s">
        <v>30</v>
      </c>
      <c r="K9" s="11" t="s">
        <v>30</v>
      </c>
      <c r="L9" s="11"/>
      <c r="M9" s="11"/>
      <c r="N9" s="9"/>
      <c r="O9" s="9"/>
    </row>
    <row r="10" spans="1:19" s="10" customFormat="1">
      <c r="A10" s="1">
        <v>5</v>
      </c>
      <c r="B10" s="11" t="s">
        <v>31</v>
      </c>
      <c r="C10" s="8" t="s">
        <v>31</v>
      </c>
      <c r="D10" s="8"/>
      <c r="E10" s="8"/>
      <c r="F10" s="8"/>
      <c r="G10" s="11"/>
      <c r="H10" s="1">
        <v>5</v>
      </c>
      <c r="I10" s="11" t="s">
        <v>32</v>
      </c>
      <c r="J10" s="4" t="s">
        <v>32</v>
      </c>
      <c r="K10" s="11"/>
      <c r="L10" s="11"/>
      <c r="M10" s="11"/>
      <c r="N10" s="9"/>
      <c r="O10" s="9"/>
    </row>
    <row r="11" spans="1:19" s="10" customFormat="1" ht="18" customHeight="1">
      <c r="A11" s="1">
        <v>6</v>
      </c>
      <c r="B11" s="11" t="s">
        <v>33</v>
      </c>
      <c r="C11" s="8" t="s">
        <v>33</v>
      </c>
      <c r="D11" s="8"/>
      <c r="E11" s="11" t="s">
        <v>33</v>
      </c>
      <c r="F11" s="8"/>
      <c r="G11" s="11"/>
      <c r="H11" s="1">
        <v>6</v>
      </c>
      <c r="I11" s="11" t="s">
        <v>34</v>
      </c>
      <c r="J11" s="4" t="s">
        <v>34</v>
      </c>
      <c r="K11" s="11"/>
      <c r="L11" s="11"/>
      <c r="M11" s="11"/>
      <c r="N11" s="9"/>
      <c r="O11" s="9"/>
    </row>
    <row r="12" spans="1:19" s="10" customFormat="1">
      <c r="A12" s="1">
        <v>7</v>
      </c>
      <c r="B12" s="11" t="s">
        <v>35</v>
      </c>
      <c r="F12" s="11" t="s">
        <v>35</v>
      </c>
      <c r="G12" s="11" t="s">
        <v>35</v>
      </c>
      <c r="H12" s="1">
        <v>7</v>
      </c>
      <c r="I12" s="11" t="s">
        <v>36</v>
      </c>
      <c r="J12" s="4" t="s">
        <v>36</v>
      </c>
      <c r="K12" s="11"/>
      <c r="L12" s="11"/>
      <c r="M12" s="11"/>
      <c r="N12" s="9"/>
      <c r="O12" s="9"/>
    </row>
    <row r="13" spans="1:19" s="10" customFormat="1">
      <c r="A13" s="1">
        <v>8</v>
      </c>
      <c r="B13" s="11" t="s">
        <v>37</v>
      </c>
      <c r="G13" s="11"/>
      <c r="H13" s="1">
        <v>8</v>
      </c>
      <c r="I13" s="11" t="s">
        <v>38</v>
      </c>
      <c r="J13" s="4" t="s">
        <v>38</v>
      </c>
      <c r="K13" s="11"/>
      <c r="L13" s="11"/>
      <c r="M13" s="11"/>
      <c r="N13" s="9"/>
      <c r="O13" s="9"/>
    </row>
    <row r="14" spans="1:19" s="10" customFormat="1">
      <c r="A14" s="1">
        <v>9</v>
      </c>
      <c r="B14" s="11" t="s">
        <v>39</v>
      </c>
      <c r="G14" s="11"/>
      <c r="H14" s="1">
        <v>9</v>
      </c>
      <c r="I14" s="11" t="s">
        <v>40</v>
      </c>
      <c r="J14" s="4" t="s">
        <v>40</v>
      </c>
      <c r="K14" s="11" t="s">
        <v>40</v>
      </c>
      <c r="L14" s="11"/>
      <c r="M14" s="11"/>
      <c r="N14" s="9"/>
      <c r="O14" s="9"/>
    </row>
    <row r="15" spans="1:19" s="10" customFormat="1">
      <c r="A15" s="1">
        <v>10</v>
      </c>
      <c r="B15" s="11" t="s">
        <v>41</v>
      </c>
      <c r="G15" s="11"/>
      <c r="H15" s="1">
        <v>10</v>
      </c>
      <c r="I15" s="11" t="s">
        <v>42</v>
      </c>
      <c r="J15" s="4" t="s">
        <v>42</v>
      </c>
      <c r="K15" s="11" t="s">
        <v>42</v>
      </c>
      <c r="L15" s="11"/>
      <c r="M15" s="11"/>
      <c r="N15" s="9"/>
      <c r="O15" s="9"/>
    </row>
    <row r="16" spans="1:19" s="10" customFormat="1">
      <c r="A16" s="1">
        <v>11</v>
      </c>
      <c r="B16" s="11" t="s">
        <v>43</v>
      </c>
      <c r="G16" s="11"/>
      <c r="H16" s="1">
        <v>11</v>
      </c>
      <c r="I16" s="11" t="s">
        <v>44</v>
      </c>
      <c r="K16" s="11" t="s">
        <v>44</v>
      </c>
      <c r="L16" s="11"/>
      <c r="M16" s="11"/>
      <c r="N16" s="9"/>
      <c r="O16" s="9"/>
    </row>
    <row r="17" spans="1:15" s="10" customFormat="1">
      <c r="A17" s="1">
        <v>12</v>
      </c>
      <c r="B17" s="11" t="s">
        <v>45</v>
      </c>
      <c r="C17" s="7" t="s">
        <v>45</v>
      </c>
      <c r="D17" s="7"/>
      <c r="E17" s="7"/>
      <c r="F17" s="7"/>
      <c r="G17" s="11"/>
      <c r="H17" s="1">
        <v>12</v>
      </c>
      <c r="I17" s="11" t="s">
        <v>46</v>
      </c>
      <c r="J17" s="4" t="s">
        <v>46</v>
      </c>
      <c r="K17" s="11" t="s">
        <v>46</v>
      </c>
      <c r="L17" s="11"/>
      <c r="M17" s="11"/>
      <c r="N17" s="9"/>
      <c r="O17" s="9"/>
    </row>
    <row r="18" spans="1:15" s="10" customFormat="1">
      <c r="A18" s="1">
        <v>13</v>
      </c>
      <c r="B18" s="11" t="s">
        <v>47</v>
      </c>
      <c r="C18" s="7" t="s">
        <v>47</v>
      </c>
      <c r="D18" s="7"/>
      <c r="E18" s="7"/>
      <c r="F18" s="7"/>
      <c r="G18" s="11"/>
      <c r="H18" s="9"/>
      <c r="I18" s="9"/>
      <c r="J18" s="9"/>
      <c r="K18" s="9"/>
      <c r="L18" s="9"/>
      <c r="M18" s="9"/>
      <c r="N18" s="9"/>
      <c r="O18" s="9"/>
    </row>
    <row r="19" spans="1:15" s="10" customFormat="1">
      <c r="A19" s="1">
        <v>14</v>
      </c>
      <c r="B19" s="11" t="s">
        <v>48</v>
      </c>
      <c r="G19" s="11"/>
      <c r="H19" s="9"/>
      <c r="I19" s="9"/>
      <c r="J19" s="9"/>
      <c r="K19" s="9"/>
      <c r="L19" s="9"/>
      <c r="M19" s="9"/>
      <c r="N19" s="9"/>
      <c r="O19" s="9"/>
    </row>
    <row r="20" spans="1:15" s="10" customFormat="1">
      <c r="A20" s="1">
        <v>15</v>
      </c>
      <c r="B20" s="11" t="s">
        <v>49</v>
      </c>
      <c r="G20" s="11"/>
      <c r="H20" s="12"/>
      <c r="I20" s="11"/>
      <c r="J20" s="11"/>
      <c r="K20" s="11"/>
      <c r="L20" s="11"/>
      <c r="M20" s="11"/>
      <c r="N20" s="12"/>
      <c r="O20" s="11"/>
    </row>
    <row r="21" spans="1:15" s="10" customFormat="1">
      <c r="A21" s="1">
        <v>16</v>
      </c>
      <c r="B21" s="11" t="s">
        <v>50</v>
      </c>
      <c r="C21" s="7" t="s">
        <v>50</v>
      </c>
      <c r="D21" s="7"/>
      <c r="E21" s="7"/>
      <c r="F21" s="7"/>
      <c r="G21" s="11"/>
      <c r="H21" s="12"/>
      <c r="I21" s="11"/>
      <c r="J21" s="11"/>
      <c r="K21" s="11"/>
      <c r="L21" s="11"/>
      <c r="M21" s="11"/>
      <c r="N21" s="12"/>
      <c r="O21" s="11"/>
    </row>
    <row r="22" spans="1:15" s="10" customFormat="1">
      <c r="A22" s="1">
        <v>17</v>
      </c>
      <c r="B22" s="11" t="s">
        <v>19</v>
      </c>
      <c r="G22" s="11"/>
      <c r="H22" s="12"/>
      <c r="I22" s="11"/>
      <c r="J22" s="11"/>
      <c r="K22" s="11"/>
      <c r="L22" s="11"/>
      <c r="M22" s="11"/>
      <c r="N22" s="12"/>
      <c r="O22" s="11"/>
    </row>
    <row r="23" spans="1:15" s="10" customFormat="1">
      <c r="A23" s="1">
        <v>18</v>
      </c>
      <c r="B23" s="11" t="s">
        <v>51</v>
      </c>
      <c r="C23" s="7" t="s">
        <v>51</v>
      </c>
      <c r="D23" s="7"/>
      <c r="E23" s="7"/>
      <c r="F23" s="7"/>
      <c r="G23" s="11"/>
      <c r="H23" s="12"/>
      <c r="I23" s="11"/>
      <c r="J23" s="11"/>
      <c r="K23" s="11"/>
      <c r="L23" s="11"/>
      <c r="M23" s="11"/>
      <c r="N23" s="12"/>
      <c r="O23" s="11"/>
    </row>
    <row r="24" spans="1:15" s="10" customFormat="1">
      <c r="A24" s="1">
        <v>19</v>
      </c>
      <c r="B24" s="11" t="s">
        <v>52</v>
      </c>
      <c r="G24" s="11"/>
      <c r="H24" s="12"/>
      <c r="I24" s="11"/>
      <c r="J24" s="11"/>
      <c r="K24" s="11"/>
      <c r="L24" s="11"/>
      <c r="M24" s="11"/>
      <c r="N24" s="12"/>
      <c r="O24" s="11"/>
    </row>
    <row r="25" spans="1:15" s="10" customFormat="1">
      <c r="A25" s="1">
        <v>20</v>
      </c>
      <c r="B25" s="11" t="s">
        <v>53</v>
      </c>
      <c r="G25" s="11"/>
      <c r="H25" s="12"/>
      <c r="I25" s="11"/>
      <c r="J25" s="11"/>
      <c r="K25" s="11"/>
      <c r="L25" s="11"/>
      <c r="M25" s="11"/>
      <c r="N25" s="12"/>
      <c r="O25" s="11"/>
    </row>
    <row r="26" spans="1:15" s="10" customFormat="1" ht="33.75" customHeight="1">
      <c r="A26" s="1">
        <v>21</v>
      </c>
      <c r="B26" s="11" t="s">
        <v>54</v>
      </c>
      <c r="C26" s="7" t="s">
        <v>54</v>
      </c>
      <c r="D26" s="11" t="s">
        <v>54</v>
      </c>
      <c r="E26" s="7" t="s">
        <v>54</v>
      </c>
      <c r="F26" s="7"/>
      <c r="G26" s="11"/>
      <c r="H26" s="9"/>
      <c r="I26" s="9"/>
      <c r="J26" s="9"/>
      <c r="K26" s="9"/>
      <c r="L26" s="9"/>
      <c r="M26" s="9"/>
      <c r="N26" s="9"/>
      <c r="O26" s="9"/>
    </row>
    <row r="27" spans="1:15" s="10" customFormat="1" ht="34.5" customHeight="1">
      <c r="A27" s="1">
        <v>22</v>
      </c>
      <c r="B27" s="11" t="s">
        <v>55</v>
      </c>
      <c r="C27" s="7" t="s">
        <v>55</v>
      </c>
      <c r="D27" s="7"/>
      <c r="E27" s="7"/>
      <c r="F27" s="7"/>
      <c r="G27" s="11"/>
      <c r="H27" s="9"/>
      <c r="I27" s="9"/>
      <c r="J27" s="9"/>
      <c r="K27" s="9"/>
      <c r="L27" s="9"/>
      <c r="M27" s="9"/>
      <c r="N27" s="9"/>
      <c r="O27" s="9"/>
    </row>
    <row r="28" spans="1:15" s="10" customFormat="1">
      <c r="A28" s="1">
        <v>23</v>
      </c>
      <c r="B28" s="11" t="s">
        <v>56</v>
      </c>
      <c r="G28" s="11"/>
      <c r="H28" s="12"/>
      <c r="I28" s="11"/>
      <c r="J28" s="11"/>
      <c r="K28" s="11"/>
      <c r="L28" s="11"/>
      <c r="M28" s="11"/>
      <c r="N28" s="12"/>
      <c r="O28" s="11"/>
    </row>
    <row r="29" spans="1:15" s="10" customFormat="1">
      <c r="A29" s="1">
        <v>24</v>
      </c>
      <c r="B29" s="11" t="s">
        <v>57</v>
      </c>
      <c r="C29" s="11"/>
      <c r="D29" s="11"/>
      <c r="E29" s="11"/>
      <c r="F29" s="11"/>
      <c r="G29" s="11"/>
      <c r="H29" s="12"/>
      <c r="I29" s="11"/>
      <c r="J29" s="11"/>
      <c r="K29" s="11"/>
      <c r="L29" s="11"/>
      <c r="M29" s="11"/>
      <c r="N29" s="12"/>
      <c r="O29" s="11"/>
    </row>
    <row r="30" spans="1:15" s="10" customFormat="1" ht="16.5" customHeight="1">
      <c r="A30" s="1">
        <v>25</v>
      </c>
      <c r="B30" s="11" t="s">
        <v>58</v>
      </c>
      <c r="C30" s="7" t="s">
        <v>58</v>
      </c>
      <c r="D30" s="7"/>
      <c r="E30" s="7"/>
      <c r="F30" s="7"/>
      <c r="G30" s="11"/>
      <c r="H30" s="12"/>
      <c r="I30" s="11"/>
      <c r="J30" s="11"/>
      <c r="K30" s="11"/>
      <c r="L30" s="11"/>
      <c r="M30" s="11"/>
      <c r="N30" s="12"/>
      <c r="O30" s="11"/>
    </row>
    <row r="31" spans="1:15" s="10" customFormat="1">
      <c r="A31" s="1">
        <v>26</v>
      </c>
      <c r="B31" s="11" t="s">
        <v>59</v>
      </c>
      <c r="C31" s="11"/>
      <c r="D31" s="11"/>
      <c r="E31" s="11"/>
      <c r="F31" s="11"/>
      <c r="G31" s="11"/>
      <c r="H31" s="12"/>
      <c r="I31" s="11"/>
      <c r="J31" s="11"/>
      <c r="K31" s="11"/>
      <c r="L31" s="11"/>
      <c r="M31" s="11"/>
      <c r="N31" s="12"/>
      <c r="O31" s="11"/>
    </row>
  </sheetData>
  <mergeCells count="6">
    <mergeCell ref="B4:C4"/>
    <mergeCell ref="I4:J4"/>
    <mergeCell ref="O4:P4"/>
    <mergeCell ref="D4:G4"/>
    <mergeCell ref="A1:O1"/>
    <mergeCell ref="A2:O2"/>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PL1-TH</vt:lpstr>
      <vt:lpstr>PL2-DMDA</vt:lpstr>
      <vt:lpstr>PL1- 3 TP</vt:lpstr>
      <vt:lpstr>Tên Đơn vị nhận</vt:lpstr>
      <vt:lpstr>'PL2-DMDA'!Print_Titles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Admin</cp:lastModifiedBy>
  <cp:lastPrinted>2023-04-06T08:33:24Z</cp:lastPrinted>
  <dcterms:created xsi:type="dcterms:W3CDTF">2021-10-28T00:31:38Z</dcterms:created>
  <dcterms:modified xsi:type="dcterms:W3CDTF">2023-04-06T08:33:34Z</dcterms:modified>
</cp:coreProperties>
</file>